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StaggYachts\Regattas and Results\2015\2015 Circuit\"/>
    </mc:Choice>
  </mc:AlternateContent>
  <bookViews>
    <workbookView xWindow="0" yWindow="0" windowWidth="14220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Sheet1!$A$1:$P$113</definedName>
  </definedNames>
  <calcPr calcId="152511"/>
</workbook>
</file>

<file path=xl/calcChain.xml><?xml version="1.0" encoding="utf-8"?>
<calcChain xmlns="http://schemas.openxmlformats.org/spreadsheetml/2006/main">
  <c r="I22" i="1" l="1"/>
  <c r="I35" i="1" l="1"/>
  <c r="I33" i="1"/>
  <c r="I34" i="1"/>
  <c r="I36" i="1"/>
  <c r="H35" i="1"/>
  <c r="H33" i="1"/>
  <c r="H32" i="1"/>
  <c r="I32" i="1" s="1"/>
  <c r="H31" i="1"/>
  <c r="I31" i="1" s="1"/>
  <c r="I23" i="1" l="1"/>
  <c r="I21" i="1"/>
  <c r="I20" i="1"/>
  <c r="I18" i="1"/>
  <c r="I17" i="1"/>
  <c r="I16" i="1"/>
  <c r="I13" i="1"/>
  <c r="I12" i="1"/>
  <c r="I10" i="1"/>
  <c r="I9" i="1"/>
  <c r="I24" i="1"/>
  <c r="I19" i="1"/>
  <c r="I15" i="1"/>
  <c r="I14" i="1"/>
  <c r="I11" i="1"/>
  <c r="P113" i="1" l="1"/>
  <c r="P107" i="1" l="1"/>
  <c r="P105" i="1"/>
  <c r="P111" i="1"/>
  <c r="P102" i="1"/>
  <c r="P112" i="1"/>
  <c r="P109" i="1"/>
  <c r="P110" i="1"/>
  <c r="P108" i="1"/>
  <c r="P106" i="1"/>
  <c r="P103" i="1"/>
  <c r="P104" i="1"/>
  <c r="P100" i="1"/>
  <c r="P99" i="1"/>
  <c r="P101" i="1"/>
</calcChain>
</file>

<file path=xl/sharedStrings.xml><?xml version="1.0" encoding="utf-8"?>
<sst xmlns="http://schemas.openxmlformats.org/spreadsheetml/2006/main" count="275" uniqueCount="85">
  <si>
    <t>Boat</t>
  </si>
  <si>
    <t>Owner</t>
  </si>
  <si>
    <t>Total</t>
  </si>
  <si>
    <t>Place</t>
  </si>
  <si>
    <t>Final Results</t>
  </si>
  <si>
    <t>Country</t>
  </si>
  <si>
    <t>Boat Name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</si>
  <si>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</si>
  <si>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</si>
  <si>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</si>
  <si>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</si>
  <si>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</si>
  <si>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</si>
  <si>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</si>
  <si>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</si>
  <si>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</si>
  <si>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</si>
  <si>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Midwinters</t>
  </si>
  <si>
    <t>Cal Cup</t>
  </si>
  <si>
    <t>Race 11</t>
  </si>
  <si>
    <t>West Coast</t>
  </si>
  <si>
    <t>Rolex NA's</t>
  </si>
  <si>
    <t>2015 Farr 40 Midwinters - San Diego Yacht Club</t>
  </si>
  <si>
    <t>2015 FARR 40 INTERNATIONAL CORINTHIAN CIRCUIT CHAMPIONSHIP</t>
  </si>
  <si>
    <t>2015 FARR 40 INTERNATIONAL CIRCUIT CHAMPIONSHIP</t>
  </si>
  <si>
    <t>2015 West Coast Championship Championship - Cabrillo Beach Yacht Club</t>
  </si>
  <si>
    <t>2015 Cal Cup - California Yacht Club</t>
  </si>
  <si>
    <t>2015 Rolex North Americans - Santa Barbara Yacht Club</t>
  </si>
  <si>
    <t>Enfant Terrible</t>
  </si>
  <si>
    <t>Alberto Rossi</t>
  </si>
  <si>
    <t>Plenty</t>
  </si>
  <si>
    <t>Alex Roepers</t>
  </si>
  <si>
    <t>Flash Gordon 6</t>
  </si>
  <si>
    <t>Helmut Jahn</t>
  </si>
  <si>
    <t>Struntje light</t>
  </si>
  <si>
    <t>Wolfgang Schaefer</t>
  </si>
  <si>
    <t>Groovederci</t>
  </si>
  <si>
    <t>John Demourkas</t>
  </si>
  <si>
    <t>Nightshift</t>
  </si>
  <si>
    <t>Kevin McNeil</t>
  </si>
  <si>
    <t>Insanity (Corinthian)</t>
  </si>
  <si>
    <t>Rick Goebel</t>
  </si>
  <si>
    <t>Temptress (Corinthian)</t>
  </si>
  <si>
    <t>Ray Godwin</t>
  </si>
  <si>
    <t>Blade 2 (Corinthian)</t>
  </si>
  <si>
    <t>Michael Shlens</t>
  </si>
  <si>
    <t>White Knight (Corinthian)</t>
  </si>
  <si>
    <t>Zoltan Katinszky</t>
  </si>
  <si>
    <t>Foil (Corinthian)</t>
  </si>
  <si>
    <t>Gordon Leon</t>
  </si>
  <si>
    <t>Estate Master</t>
  </si>
  <si>
    <t>Martin Hill</t>
  </si>
  <si>
    <t>14/ZFP</t>
  </si>
  <si>
    <t>Twisted (Corinthian)</t>
  </si>
  <si>
    <t>M. Tony Pohl</t>
  </si>
  <si>
    <t>16/DNS</t>
  </si>
  <si>
    <t>Huckleberry3 (Corinthian)</t>
  </si>
  <si>
    <t>Jim Murrell</t>
  </si>
  <si>
    <t>Coquille (Corinthian)</t>
  </si>
  <si>
    <t>Gary Ezor</t>
  </si>
  <si>
    <t>Huckleberry3 (Corinthian)</t>
  </si>
  <si>
    <t>Coquille (Corinthian)</t>
  </si>
  <si>
    <t>Twisted(Corinthian)</t>
  </si>
  <si>
    <t>0*</t>
  </si>
  <si>
    <t>143**</t>
  </si>
  <si>
    <t>* Boat did not enter regatta</t>
  </si>
  <si>
    <t>** Boat has not completed enough events to be scored</t>
  </si>
  <si>
    <t>Voodoo Chile</t>
  </si>
  <si>
    <t>Andrew Hunn</t>
  </si>
  <si>
    <t>Insanity(Corinthian)</t>
  </si>
  <si>
    <t>Temptress(Corinthian)</t>
  </si>
  <si>
    <t>Blade II(Corinthian)</t>
  </si>
  <si>
    <t>Foil(Corinthian)</t>
  </si>
  <si>
    <t>White Knight(Corinthian)</t>
  </si>
  <si>
    <t>Huckleberry3(Corinthian)</t>
  </si>
  <si>
    <t>14/DNC</t>
  </si>
  <si>
    <t>262**</t>
  </si>
  <si>
    <t>Flyer (Corinthian)</t>
  </si>
  <si>
    <t>Stanford Shaw</t>
  </si>
  <si>
    <t>DROP</t>
  </si>
  <si>
    <t>Andrew Hunn/Lloyd Clark</t>
  </si>
  <si>
    <t>Lloyd Clark</t>
  </si>
  <si>
    <t>Voodoo Chile**</t>
  </si>
  <si>
    <t>Huckleberry3 (Corinthian)**</t>
  </si>
  <si>
    <t>Coquille (Corinthian)**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</si>
</sst>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4" fillId="0" borderId="0" xfId="0" applyFont="1"/>
    <xf numFmtId="15" fontId="4" fillId="0" borderId="0" xfId="0" applyNumberFormat="1" applyFont="1"/>
    <xf numFmtId="0" fontId="4" fillId="0" borderId="2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" xfId="0" applyBorder="1"/>
    <xf numFmtId="0" fontId="5" fillId="0" borderId="8" xfId="0" applyFont="1" applyFill="1" applyBorder="1" applyAlignment="1">
      <alignment horizontal="center"/>
    </xf>
    <xf numFmtId="0" fontId="5" fillId="0" borderId="0" xfId="0" applyFont="1"/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/>
    <xf numFmtId="1" fontId="5" fillId="0" borderId="5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3" xfId="0" applyFont="1" applyBorder="1"/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/>
    <xf numFmtId="1" fontId="5" fillId="2" borderId="6" xfId="0" applyNumberFormat="1" applyFont="1" applyFill="1" applyBorder="1" applyAlignment="1">
      <alignment horizontal="left"/>
    </xf>
    <xf numFmtId="1" fontId="5" fillId="2" borderId="20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5" fillId="2" borderId="6" xfId="0" applyFont="1" applyFill="1" applyBorder="1"/>
    <xf numFmtId="1" fontId="5" fillId="2" borderId="2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4" xfId="0" applyFill="1" applyBorder="1"/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5" xfId="0" applyFont="1" applyBorder="1"/>
    <xf numFmtId="0" fontId="4" fillId="0" borderId="13" xfId="0" applyFont="1" applyBorder="1"/>
    <xf numFmtId="0" fontId="0" fillId="3" borderId="0" xfId="0" applyFill="1"/>
    <xf numFmtId="0" fontId="5" fillId="0" borderId="8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0" xfId="0" applyBorder="1"/>
    <xf numFmtId="0" fontId="5" fillId="0" borderId="29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0" fillId="0" borderId="6" xfId="0" applyFill="1" applyBorder="1"/>
    <xf numFmtId="0" fontId="1" fillId="2" borderId="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0" xfId="0" applyFont="1" applyFill="1"/>
    <xf numFmtId="0" fontId="5" fillId="2" borderId="11" xfId="0" applyFont="1" applyFill="1" applyBorder="1" applyAlignment="1"/>
    <xf numFmtId="1" fontId="5" fillId="2" borderId="8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4" borderId="32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" fontId="5" fillId="2" borderId="32" xfId="0" applyNumberFormat="1" applyFont="1" applyFill="1" applyBorder="1" applyAlignment="1">
      <alignment horizontal="left"/>
    </xf>
    <xf numFmtId="0" fontId="5" fillId="2" borderId="33" xfId="0" applyFont="1" applyFill="1" applyBorder="1" applyAlignment="1">
      <alignment horizontal="center"/>
    </xf>
    <xf numFmtId="1" fontId="5" fillId="2" borderId="32" xfId="0" applyNumberFormat="1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/>
    <xf numFmtId="1" fontId="5" fillId="0" borderId="11" xfId="0" applyNumberFormat="1" applyFont="1" applyFill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2" borderId="32" xfId="0" applyFont="1" applyFill="1" applyBorder="1"/>
    <xf numFmtId="1" fontId="5" fillId="2" borderId="3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9525</xdr:rowOff>
    </xdr:from>
    <xdr:to>
      <xdr:col>4</xdr:col>
      <xdr:colOff>457200</xdr:colOff>
      <xdr:row>3</xdr:row>
      <xdr:rowOff>9525</xdr:rowOff>
    </xdr:to>
    <xdr:pic>
      <xdr:nvPicPr>
        <xdr:cNvPr id="1025" name="Picture 1" descr="Farr40logo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9525"/>
          <a:ext cx="447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44</xdr:row>
      <xdr:rowOff>28575</xdr:rowOff>
    </xdr:from>
    <xdr:to>
      <xdr:col>1</xdr:col>
      <xdr:colOff>295275</xdr:colOff>
      <xdr:row>44</xdr:row>
      <xdr:rowOff>133350</xdr:rowOff>
    </xdr:to>
    <xdr:pic>
      <xdr:nvPicPr>
        <xdr:cNvPr id="3" name="Picture 2" descr="http://www.yachtscoring.com/countryflags/I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8105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45</xdr:row>
      <xdr:rowOff>28575</xdr:rowOff>
    </xdr:from>
    <xdr:to>
      <xdr:col>1</xdr:col>
      <xdr:colOff>295275</xdr:colOff>
      <xdr:row>45</xdr:row>
      <xdr:rowOff>133350</xdr:rowOff>
    </xdr:to>
    <xdr:pic>
      <xdr:nvPicPr>
        <xdr:cNvPr id="4" name="Picture 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72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46</xdr:row>
      <xdr:rowOff>28575</xdr:rowOff>
    </xdr:from>
    <xdr:to>
      <xdr:col>1</xdr:col>
      <xdr:colOff>295275</xdr:colOff>
      <xdr:row>46</xdr:row>
      <xdr:rowOff>133350</xdr:rowOff>
    </xdr:to>
    <xdr:pic>
      <xdr:nvPicPr>
        <xdr:cNvPr id="5" name="Picture 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1343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47</xdr:row>
      <xdr:rowOff>28575</xdr:rowOff>
    </xdr:from>
    <xdr:to>
      <xdr:col>1</xdr:col>
      <xdr:colOff>295275</xdr:colOff>
      <xdr:row>47</xdr:row>
      <xdr:rowOff>133350</xdr:rowOff>
    </xdr:to>
    <xdr:pic>
      <xdr:nvPicPr>
        <xdr:cNvPr id="6" name="Picture 5" descr="http://www.yachtscoring.com/countryflags/G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2962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48</xdr:row>
      <xdr:rowOff>28575</xdr:rowOff>
    </xdr:from>
    <xdr:to>
      <xdr:col>1</xdr:col>
      <xdr:colOff>295275</xdr:colOff>
      <xdr:row>48</xdr:row>
      <xdr:rowOff>133350</xdr:rowOff>
    </xdr:to>
    <xdr:pic>
      <xdr:nvPicPr>
        <xdr:cNvPr id="7" name="Picture 6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4582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49</xdr:row>
      <xdr:rowOff>28575</xdr:rowOff>
    </xdr:from>
    <xdr:to>
      <xdr:col>1</xdr:col>
      <xdr:colOff>295275</xdr:colOff>
      <xdr:row>49</xdr:row>
      <xdr:rowOff>133350</xdr:rowOff>
    </xdr:to>
    <xdr:pic>
      <xdr:nvPicPr>
        <xdr:cNvPr id="8" name="Picture 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6201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50</xdr:row>
      <xdr:rowOff>28575</xdr:rowOff>
    </xdr:from>
    <xdr:to>
      <xdr:col>1</xdr:col>
      <xdr:colOff>295275</xdr:colOff>
      <xdr:row>50</xdr:row>
      <xdr:rowOff>133350</xdr:rowOff>
    </xdr:to>
    <xdr:pic>
      <xdr:nvPicPr>
        <xdr:cNvPr id="9" name="Picture 8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7820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51</xdr:row>
      <xdr:rowOff>28575</xdr:rowOff>
    </xdr:from>
    <xdr:to>
      <xdr:col>1</xdr:col>
      <xdr:colOff>295275</xdr:colOff>
      <xdr:row>51</xdr:row>
      <xdr:rowOff>133350</xdr:rowOff>
    </xdr:to>
    <xdr:pic>
      <xdr:nvPicPr>
        <xdr:cNvPr id="10" name="Picture 9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9439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52</xdr:row>
      <xdr:rowOff>28575</xdr:rowOff>
    </xdr:from>
    <xdr:to>
      <xdr:col>1</xdr:col>
      <xdr:colOff>295275</xdr:colOff>
      <xdr:row>52</xdr:row>
      <xdr:rowOff>133350</xdr:rowOff>
    </xdr:to>
    <xdr:pic>
      <xdr:nvPicPr>
        <xdr:cNvPr id="11" name="Picture 10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1059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53</xdr:row>
      <xdr:rowOff>28575</xdr:rowOff>
    </xdr:from>
    <xdr:to>
      <xdr:col>1</xdr:col>
      <xdr:colOff>295275</xdr:colOff>
      <xdr:row>53</xdr:row>
      <xdr:rowOff>133350</xdr:rowOff>
    </xdr:to>
    <xdr:pic>
      <xdr:nvPicPr>
        <xdr:cNvPr id="12" name="Picture 1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2678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54</xdr:row>
      <xdr:rowOff>28575</xdr:rowOff>
    </xdr:from>
    <xdr:to>
      <xdr:col>1</xdr:col>
      <xdr:colOff>295275</xdr:colOff>
      <xdr:row>54</xdr:row>
      <xdr:rowOff>133350</xdr:rowOff>
    </xdr:to>
    <xdr:pic>
      <xdr:nvPicPr>
        <xdr:cNvPr id="13" name="Picture 1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4297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8</xdr:row>
      <xdr:rowOff>38100</xdr:rowOff>
    </xdr:from>
    <xdr:to>
      <xdr:col>1</xdr:col>
      <xdr:colOff>285750</xdr:colOff>
      <xdr:row>8</xdr:row>
      <xdr:rowOff>142875</xdr:rowOff>
    </xdr:to>
    <xdr:pic>
      <xdr:nvPicPr>
        <xdr:cNvPr id="14" name="Picture 13" descr="http://www.yachtscoring.com/countryflags/I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390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9</xdr:row>
      <xdr:rowOff>38100</xdr:rowOff>
    </xdr:from>
    <xdr:to>
      <xdr:col>1</xdr:col>
      <xdr:colOff>285750</xdr:colOff>
      <xdr:row>9</xdr:row>
      <xdr:rowOff>142875</xdr:rowOff>
    </xdr:to>
    <xdr:pic>
      <xdr:nvPicPr>
        <xdr:cNvPr id="16" name="Picture 1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7145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11</xdr:row>
      <xdr:rowOff>38100</xdr:rowOff>
    </xdr:from>
    <xdr:to>
      <xdr:col>1</xdr:col>
      <xdr:colOff>285750</xdr:colOff>
      <xdr:row>11</xdr:row>
      <xdr:rowOff>142875</xdr:rowOff>
    </xdr:to>
    <xdr:pic>
      <xdr:nvPicPr>
        <xdr:cNvPr id="17" name="Picture 16" descr="http://www.yachtscoring.com/countryflags/G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76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12</xdr:row>
      <xdr:rowOff>38100</xdr:rowOff>
    </xdr:from>
    <xdr:to>
      <xdr:col>1</xdr:col>
      <xdr:colOff>285750</xdr:colOff>
      <xdr:row>12</xdr:row>
      <xdr:rowOff>142875</xdr:rowOff>
    </xdr:to>
    <xdr:pic>
      <xdr:nvPicPr>
        <xdr:cNvPr id="18" name="Picture 1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383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14</xdr:row>
      <xdr:rowOff>38100</xdr:rowOff>
    </xdr:from>
    <xdr:to>
      <xdr:col>1</xdr:col>
      <xdr:colOff>285750</xdr:colOff>
      <xdr:row>14</xdr:row>
      <xdr:rowOff>142875</xdr:rowOff>
    </xdr:to>
    <xdr:pic>
      <xdr:nvPicPr>
        <xdr:cNvPr id="19" name="Picture 18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002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15</xdr:row>
      <xdr:rowOff>38100</xdr:rowOff>
    </xdr:from>
    <xdr:to>
      <xdr:col>1</xdr:col>
      <xdr:colOff>285750</xdr:colOff>
      <xdr:row>15</xdr:row>
      <xdr:rowOff>142875</xdr:rowOff>
    </xdr:to>
    <xdr:pic>
      <xdr:nvPicPr>
        <xdr:cNvPr id="20" name="Picture 19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622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16</xdr:row>
      <xdr:rowOff>38100</xdr:rowOff>
    </xdr:from>
    <xdr:to>
      <xdr:col>1</xdr:col>
      <xdr:colOff>285750</xdr:colOff>
      <xdr:row>16</xdr:row>
      <xdr:rowOff>142875</xdr:rowOff>
    </xdr:to>
    <xdr:pic>
      <xdr:nvPicPr>
        <xdr:cNvPr id="21" name="Picture 20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5241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17</xdr:row>
      <xdr:rowOff>38100</xdr:rowOff>
    </xdr:from>
    <xdr:to>
      <xdr:col>1</xdr:col>
      <xdr:colOff>285750</xdr:colOff>
      <xdr:row>17</xdr:row>
      <xdr:rowOff>142875</xdr:rowOff>
    </xdr:to>
    <xdr:pic>
      <xdr:nvPicPr>
        <xdr:cNvPr id="22" name="Picture 2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6860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19</xdr:row>
      <xdr:rowOff>38100</xdr:rowOff>
    </xdr:from>
    <xdr:to>
      <xdr:col>1</xdr:col>
      <xdr:colOff>285750</xdr:colOff>
      <xdr:row>19</xdr:row>
      <xdr:rowOff>142875</xdr:rowOff>
    </xdr:to>
    <xdr:pic>
      <xdr:nvPicPr>
        <xdr:cNvPr id="23" name="Picture 2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8479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20</xdr:row>
      <xdr:rowOff>38100</xdr:rowOff>
    </xdr:from>
    <xdr:to>
      <xdr:col>1</xdr:col>
      <xdr:colOff>285750</xdr:colOff>
      <xdr:row>20</xdr:row>
      <xdr:rowOff>142875</xdr:rowOff>
    </xdr:to>
    <xdr:pic>
      <xdr:nvPicPr>
        <xdr:cNvPr id="24" name="Picture 2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0099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30</xdr:row>
      <xdr:rowOff>38100</xdr:rowOff>
    </xdr:from>
    <xdr:to>
      <xdr:col>1</xdr:col>
      <xdr:colOff>295275</xdr:colOff>
      <xdr:row>30</xdr:row>
      <xdr:rowOff>142875</xdr:rowOff>
    </xdr:to>
    <xdr:pic>
      <xdr:nvPicPr>
        <xdr:cNvPr id="25" name="Picture 2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3530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31</xdr:row>
      <xdr:rowOff>38100</xdr:rowOff>
    </xdr:from>
    <xdr:to>
      <xdr:col>1</xdr:col>
      <xdr:colOff>295275</xdr:colOff>
      <xdr:row>31</xdr:row>
      <xdr:rowOff>142875</xdr:rowOff>
    </xdr:to>
    <xdr:pic>
      <xdr:nvPicPr>
        <xdr:cNvPr id="26" name="Picture 2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5149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32</xdr:row>
      <xdr:rowOff>38100</xdr:rowOff>
    </xdr:from>
    <xdr:to>
      <xdr:col>1</xdr:col>
      <xdr:colOff>295275</xdr:colOff>
      <xdr:row>32</xdr:row>
      <xdr:rowOff>142875</xdr:rowOff>
    </xdr:to>
    <xdr:pic>
      <xdr:nvPicPr>
        <xdr:cNvPr id="27" name="Picture 26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6769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34</xdr:row>
      <xdr:rowOff>38100</xdr:rowOff>
    </xdr:from>
    <xdr:to>
      <xdr:col>1</xdr:col>
      <xdr:colOff>295275</xdr:colOff>
      <xdr:row>34</xdr:row>
      <xdr:rowOff>142875</xdr:rowOff>
    </xdr:to>
    <xdr:pic>
      <xdr:nvPicPr>
        <xdr:cNvPr id="28" name="Picture 2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8388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</xdr:row>
      <xdr:rowOff>38100</xdr:rowOff>
    </xdr:from>
    <xdr:to>
      <xdr:col>1</xdr:col>
      <xdr:colOff>295275</xdr:colOff>
      <xdr:row>35</xdr:row>
      <xdr:rowOff>142875</xdr:rowOff>
    </xdr:to>
    <xdr:pic>
      <xdr:nvPicPr>
        <xdr:cNvPr id="29" name="Picture 28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0007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61</xdr:row>
      <xdr:rowOff>19050</xdr:rowOff>
    </xdr:from>
    <xdr:to>
      <xdr:col>1</xdr:col>
      <xdr:colOff>323850</xdr:colOff>
      <xdr:row>61</xdr:row>
      <xdr:rowOff>123825</xdr:rowOff>
    </xdr:to>
    <xdr:pic>
      <xdr:nvPicPr>
        <xdr:cNvPr id="76" name="Picture 7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9441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62</xdr:row>
      <xdr:rowOff>19050</xdr:rowOff>
    </xdr:from>
    <xdr:to>
      <xdr:col>1</xdr:col>
      <xdr:colOff>323850</xdr:colOff>
      <xdr:row>62</xdr:row>
      <xdr:rowOff>123825</xdr:rowOff>
    </xdr:to>
    <xdr:pic>
      <xdr:nvPicPr>
        <xdr:cNvPr id="77" name="Picture 76" descr="http://www.yachtscoring.com/countryflags/AUS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1060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65</xdr:row>
      <xdr:rowOff>19050</xdr:rowOff>
    </xdr:from>
    <xdr:to>
      <xdr:col>1</xdr:col>
      <xdr:colOff>323850</xdr:colOff>
      <xdr:row>65</xdr:row>
      <xdr:rowOff>123825</xdr:rowOff>
    </xdr:to>
    <xdr:pic>
      <xdr:nvPicPr>
        <xdr:cNvPr id="78" name="Picture 7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2679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64</xdr:row>
      <xdr:rowOff>19050</xdr:rowOff>
    </xdr:from>
    <xdr:to>
      <xdr:col>1</xdr:col>
      <xdr:colOff>323850</xdr:colOff>
      <xdr:row>64</xdr:row>
      <xdr:rowOff>123825</xdr:rowOff>
    </xdr:to>
    <xdr:pic>
      <xdr:nvPicPr>
        <xdr:cNvPr id="79" name="Picture 78" descr="http://www.yachtscoring.com/countryflags/G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4298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67</xdr:row>
      <xdr:rowOff>19050</xdr:rowOff>
    </xdr:from>
    <xdr:to>
      <xdr:col>1</xdr:col>
      <xdr:colOff>323850</xdr:colOff>
      <xdr:row>67</xdr:row>
      <xdr:rowOff>123825</xdr:rowOff>
    </xdr:to>
    <xdr:pic>
      <xdr:nvPicPr>
        <xdr:cNvPr id="80" name="Picture 79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5918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66</xdr:row>
      <xdr:rowOff>19050</xdr:rowOff>
    </xdr:from>
    <xdr:to>
      <xdr:col>1</xdr:col>
      <xdr:colOff>323850</xdr:colOff>
      <xdr:row>66</xdr:row>
      <xdr:rowOff>123825</xdr:rowOff>
    </xdr:to>
    <xdr:pic>
      <xdr:nvPicPr>
        <xdr:cNvPr id="81" name="Picture 80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7537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67</xdr:row>
      <xdr:rowOff>19050</xdr:rowOff>
    </xdr:from>
    <xdr:to>
      <xdr:col>1</xdr:col>
      <xdr:colOff>323850</xdr:colOff>
      <xdr:row>67</xdr:row>
      <xdr:rowOff>123825</xdr:rowOff>
    </xdr:to>
    <xdr:pic>
      <xdr:nvPicPr>
        <xdr:cNvPr id="82" name="Picture 8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9156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68</xdr:row>
      <xdr:rowOff>19050</xdr:rowOff>
    </xdr:from>
    <xdr:to>
      <xdr:col>1</xdr:col>
      <xdr:colOff>323850</xdr:colOff>
      <xdr:row>68</xdr:row>
      <xdr:rowOff>123825</xdr:rowOff>
    </xdr:to>
    <xdr:pic>
      <xdr:nvPicPr>
        <xdr:cNvPr id="83" name="Picture 8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0775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69</xdr:row>
      <xdr:rowOff>19050</xdr:rowOff>
    </xdr:from>
    <xdr:to>
      <xdr:col>1</xdr:col>
      <xdr:colOff>323850</xdr:colOff>
      <xdr:row>69</xdr:row>
      <xdr:rowOff>123825</xdr:rowOff>
    </xdr:to>
    <xdr:pic>
      <xdr:nvPicPr>
        <xdr:cNvPr id="84" name="Picture 8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2395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70</xdr:row>
      <xdr:rowOff>19050</xdr:rowOff>
    </xdr:from>
    <xdr:to>
      <xdr:col>1</xdr:col>
      <xdr:colOff>323850</xdr:colOff>
      <xdr:row>70</xdr:row>
      <xdr:rowOff>123825</xdr:rowOff>
    </xdr:to>
    <xdr:pic>
      <xdr:nvPicPr>
        <xdr:cNvPr id="85" name="Picture 8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4014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71</xdr:row>
      <xdr:rowOff>19050</xdr:rowOff>
    </xdr:from>
    <xdr:to>
      <xdr:col>1</xdr:col>
      <xdr:colOff>323850</xdr:colOff>
      <xdr:row>71</xdr:row>
      <xdr:rowOff>123825</xdr:rowOff>
    </xdr:to>
    <xdr:pic>
      <xdr:nvPicPr>
        <xdr:cNvPr id="86" name="Picture 8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5633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72</xdr:row>
      <xdr:rowOff>19050</xdr:rowOff>
    </xdr:from>
    <xdr:to>
      <xdr:col>1</xdr:col>
      <xdr:colOff>323850</xdr:colOff>
      <xdr:row>72</xdr:row>
      <xdr:rowOff>123825</xdr:rowOff>
    </xdr:to>
    <xdr:pic>
      <xdr:nvPicPr>
        <xdr:cNvPr id="87" name="Picture 86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8014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73</xdr:row>
      <xdr:rowOff>19050</xdr:rowOff>
    </xdr:from>
    <xdr:to>
      <xdr:col>1</xdr:col>
      <xdr:colOff>323850</xdr:colOff>
      <xdr:row>73</xdr:row>
      <xdr:rowOff>123825</xdr:rowOff>
    </xdr:to>
    <xdr:pic>
      <xdr:nvPicPr>
        <xdr:cNvPr id="88" name="Picture 8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9634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74</xdr:row>
      <xdr:rowOff>19050</xdr:rowOff>
    </xdr:from>
    <xdr:to>
      <xdr:col>1</xdr:col>
      <xdr:colOff>323850</xdr:colOff>
      <xdr:row>74</xdr:row>
      <xdr:rowOff>123825</xdr:rowOff>
    </xdr:to>
    <xdr:pic>
      <xdr:nvPicPr>
        <xdr:cNvPr id="89" name="Picture 88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12532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178777</xdr:colOff>
      <xdr:row>60</xdr:row>
      <xdr:rowOff>26377</xdr:rowOff>
    </xdr:from>
    <xdr:ext cx="152400" cy="104775"/>
    <xdr:pic>
      <xdr:nvPicPr>
        <xdr:cNvPr id="90" name="Picture 89" descr="http://www.yachtscoring.com/countryflags/I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19" y="10042281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123825</xdr:colOff>
      <xdr:row>22</xdr:row>
      <xdr:rowOff>38100</xdr:rowOff>
    </xdr:from>
    <xdr:to>
      <xdr:col>1</xdr:col>
      <xdr:colOff>276225</xdr:colOff>
      <xdr:row>22</xdr:row>
      <xdr:rowOff>142875</xdr:rowOff>
    </xdr:to>
    <xdr:pic>
      <xdr:nvPicPr>
        <xdr:cNvPr id="91" name="Picture 90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9567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10</xdr:row>
      <xdr:rowOff>38100</xdr:rowOff>
    </xdr:from>
    <xdr:to>
      <xdr:col>1</xdr:col>
      <xdr:colOff>276225</xdr:colOff>
      <xdr:row>10</xdr:row>
      <xdr:rowOff>142875</xdr:rowOff>
    </xdr:to>
    <xdr:pic>
      <xdr:nvPicPr>
        <xdr:cNvPr id="92" name="Picture 9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37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13</xdr:row>
      <xdr:rowOff>28575</xdr:rowOff>
    </xdr:from>
    <xdr:to>
      <xdr:col>1</xdr:col>
      <xdr:colOff>285750</xdr:colOff>
      <xdr:row>13</xdr:row>
      <xdr:rowOff>133350</xdr:rowOff>
    </xdr:to>
    <xdr:pic>
      <xdr:nvPicPr>
        <xdr:cNvPr id="93" name="Picture 92" descr="http://www.yachtscoring.com/countryflags/AUS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1623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146538</xdr:colOff>
      <xdr:row>33</xdr:row>
      <xdr:rowOff>36635</xdr:rowOff>
    </xdr:from>
    <xdr:to>
      <xdr:col>1</xdr:col>
      <xdr:colOff>298938</xdr:colOff>
      <xdr:row>33</xdr:row>
      <xdr:rowOff>141410</xdr:rowOff>
    </xdr:to>
    <xdr:pic>
      <xdr:nvPicPr>
        <xdr:cNvPr id="96" name="Picture 9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" y="5480539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146538</xdr:colOff>
      <xdr:row>36</xdr:row>
      <xdr:rowOff>36635</xdr:rowOff>
    </xdr:from>
    <xdr:to>
      <xdr:col>1</xdr:col>
      <xdr:colOff>298938</xdr:colOff>
      <xdr:row>36</xdr:row>
      <xdr:rowOff>141410</xdr:rowOff>
    </xdr:to>
    <xdr:pic>
      <xdr:nvPicPr>
        <xdr:cNvPr id="97" name="Picture 96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" y="5641731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146538</xdr:colOff>
      <xdr:row>37</xdr:row>
      <xdr:rowOff>36636</xdr:rowOff>
    </xdr:from>
    <xdr:to>
      <xdr:col>1</xdr:col>
      <xdr:colOff>298938</xdr:colOff>
      <xdr:row>37</xdr:row>
      <xdr:rowOff>141411</xdr:rowOff>
    </xdr:to>
    <xdr:pic>
      <xdr:nvPicPr>
        <xdr:cNvPr id="98" name="Picture 9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" y="5802924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168519</xdr:colOff>
      <xdr:row>63</xdr:row>
      <xdr:rowOff>29308</xdr:rowOff>
    </xdr:from>
    <xdr:to>
      <xdr:col>1</xdr:col>
      <xdr:colOff>320919</xdr:colOff>
      <xdr:row>63</xdr:row>
      <xdr:rowOff>134083</xdr:rowOff>
    </xdr:to>
    <xdr:pic>
      <xdr:nvPicPr>
        <xdr:cNvPr id="99" name="Picture 98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61" y="10528789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123825</xdr:colOff>
      <xdr:row>23</xdr:row>
      <xdr:rowOff>28575</xdr:rowOff>
    </xdr:from>
    <xdr:ext cx="152400" cy="104775"/>
    <xdr:pic>
      <xdr:nvPicPr>
        <xdr:cNvPr id="53" name="Picture 5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67" y="3787287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124558</xdr:colOff>
      <xdr:row>21</xdr:row>
      <xdr:rowOff>36635</xdr:rowOff>
    </xdr:from>
    <xdr:to>
      <xdr:col>1</xdr:col>
      <xdr:colOff>276958</xdr:colOff>
      <xdr:row>21</xdr:row>
      <xdr:rowOff>141410</xdr:rowOff>
    </xdr:to>
    <xdr:pic>
      <xdr:nvPicPr>
        <xdr:cNvPr id="54" name="Picture 53" descr="http://www.yachtscoring.com/countryflags/AUS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95347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133350</xdr:colOff>
      <xdr:row>10</xdr:row>
      <xdr:rowOff>38100</xdr:rowOff>
    </xdr:from>
    <xdr:ext cx="152400" cy="104775"/>
    <xdr:pic>
      <xdr:nvPicPr>
        <xdr:cNvPr id="57" name="Picture 56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792" y="3796812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123825</xdr:colOff>
      <xdr:row>18</xdr:row>
      <xdr:rowOff>38100</xdr:rowOff>
    </xdr:from>
    <xdr:ext cx="152400" cy="104775"/>
    <xdr:pic>
      <xdr:nvPicPr>
        <xdr:cNvPr id="58" name="Picture 5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67" y="2844312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153865</xdr:colOff>
      <xdr:row>80</xdr:row>
      <xdr:rowOff>29307</xdr:rowOff>
    </xdr:from>
    <xdr:ext cx="152400" cy="104775"/>
    <xdr:pic>
      <xdr:nvPicPr>
        <xdr:cNvPr id="55" name="Picture 54" descr="http://www.yachtscoring.com/countryflags/I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07" y="1345223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146539</xdr:colOff>
      <xdr:row>81</xdr:row>
      <xdr:rowOff>36634</xdr:rowOff>
    </xdr:from>
    <xdr:to>
      <xdr:col>1</xdr:col>
      <xdr:colOff>298939</xdr:colOff>
      <xdr:row>81</xdr:row>
      <xdr:rowOff>141409</xdr:rowOff>
    </xdr:to>
    <xdr:pic>
      <xdr:nvPicPr>
        <xdr:cNvPr id="56" name="Picture 5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1" y="13620749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82</xdr:row>
      <xdr:rowOff>29308</xdr:rowOff>
    </xdr:from>
    <xdr:to>
      <xdr:col>1</xdr:col>
      <xdr:colOff>298940</xdr:colOff>
      <xdr:row>82</xdr:row>
      <xdr:rowOff>134083</xdr:rowOff>
    </xdr:to>
    <xdr:pic>
      <xdr:nvPicPr>
        <xdr:cNvPr id="59" name="Picture 58" descr="http://www.yachtscoring.com/countryflags/G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3774616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83</xdr:row>
      <xdr:rowOff>36635</xdr:rowOff>
    </xdr:from>
    <xdr:to>
      <xdr:col>1</xdr:col>
      <xdr:colOff>298940</xdr:colOff>
      <xdr:row>83</xdr:row>
      <xdr:rowOff>141410</xdr:rowOff>
    </xdr:to>
    <xdr:pic>
      <xdr:nvPicPr>
        <xdr:cNvPr id="60" name="Picture 59" descr="http://www.yachtscoring.com/countryflags/AUS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394313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85</xdr:row>
      <xdr:rowOff>36635</xdr:rowOff>
    </xdr:from>
    <xdr:to>
      <xdr:col>1</xdr:col>
      <xdr:colOff>298940</xdr:colOff>
      <xdr:row>85</xdr:row>
      <xdr:rowOff>141410</xdr:rowOff>
    </xdr:to>
    <xdr:pic>
      <xdr:nvPicPr>
        <xdr:cNvPr id="61" name="Picture 60" descr="http://www.yachtscoring.com/countryflags/AUS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26552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139213</xdr:colOff>
      <xdr:row>84</xdr:row>
      <xdr:rowOff>29308</xdr:rowOff>
    </xdr:from>
    <xdr:to>
      <xdr:col>1</xdr:col>
      <xdr:colOff>291613</xdr:colOff>
      <xdr:row>84</xdr:row>
      <xdr:rowOff>134083</xdr:rowOff>
    </xdr:to>
    <xdr:pic>
      <xdr:nvPicPr>
        <xdr:cNvPr id="62" name="Picture 6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55" y="1409700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86</xdr:row>
      <xdr:rowOff>43962</xdr:rowOff>
    </xdr:from>
    <xdr:to>
      <xdr:col>1</xdr:col>
      <xdr:colOff>298940</xdr:colOff>
      <xdr:row>86</xdr:row>
      <xdr:rowOff>148737</xdr:rowOff>
    </xdr:to>
    <xdr:pic>
      <xdr:nvPicPr>
        <xdr:cNvPr id="63" name="Picture 6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434039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87</xdr:row>
      <xdr:rowOff>43962</xdr:rowOff>
    </xdr:from>
    <xdr:to>
      <xdr:col>1</xdr:col>
      <xdr:colOff>298940</xdr:colOff>
      <xdr:row>87</xdr:row>
      <xdr:rowOff>148737</xdr:rowOff>
    </xdr:to>
    <xdr:pic>
      <xdr:nvPicPr>
        <xdr:cNvPr id="64" name="Picture 6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595231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88</xdr:row>
      <xdr:rowOff>43961</xdr:rowOff>
    </xdr:from>
    <xdr:to>
      <xdr:col>1</xdr:col>
      <xdr:colOff>298940</xdr:colOff>
      <xdr:row>88</xdr:row>
      <xdr:rowOff>148736</xdr:rowOff>
    </xdr:to>
    <xdr:pic>
      <xdr:nvPicPr>
        <xdr:cNvPr id="65" name="Picture 6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756423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89</xdr:row>
      <xdr:rowOff>43962</xdr:rowOff>
    </xdr:from>
    <xdr:to>
      <xdr:col>1</xdr:col>
      <xdr:colOff>298940</xdr:colOff>
      <xdr:row>89</xdr:row>
      <xdr:rowOff>148737</xdr:rowOff>
    </xdr:to>
    <xdr:pic>
      <xdr:nvPicPr>
        <xdr:cNvPr id="66" name="Picture 6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917616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90</xdr:row>
      <xdr:rowOff>36635</xdr:rowOff>
    </xdr:from>
    <xdr:to>
      <xdr:col>1</xdr:col>
      <xdr:colOff>298940</xdr:colOff>
      <xdr:row>90</xdr:row>
      <xdr:rowOff>141410</xdr:rowOff>
    </xdr:to>
    <xdr:pic>
      <xdr:nvPicPr>
        <xdr:cNvPr id="67" name="Picture 66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5071481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91</xdr:row>
      <xdr:rowOff>36635</xdr:rowOff>
    </xdr:from>
    <xdr:to>
      <xdr:col>1</xdr:col>
      <xdr:colOff>298940</xdr:colOff>
      <xdr:row>91</xdr:row>
      <xdr:rowOff>141410</xdr:rowOff>
    </xdr:to>
    <xdr:pic>
      <xdr:nvPicPr>
        <xdr:cNvPr id="68" name="Picture 67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5232673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146540</xdr:colOff>
      <xdr:row>92</xdr:row>
      <xdr:rowOff>36635</xdr:rowOff>
    </xdr:from>
    <xdr:to>
      <xdr:col>1</xdr:col>
      <xdr:colOff>298940</xdr:colOff>
      <xdr:row>92</xdr:row>
      <xdr:rowOff>141410</xdr:rowOff>
    </xdr:to>
    <xdr:pic>
      <xdr:nvPicPr>
        <xdr:cNvPr id="69" name="Picture 68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5393866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153865</xdr:colOff>
      <xdr:row>100</xdr:row>
      <xdr:rowOff>29307</xdr:rowOff>
    </xdr:from>
    <xdr:ext cx="152400" cy="104775"/>
    <xdr:pic>
      <xdr:nvPicPr>
        <xdr:cNvPr id="70" name="Picture 69" descr="http://www.yachtscoring.com/countryflags/I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07" y="1312984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146539</xdr:colOff>
      <xdr:row>98</xdr:row>
      <xdr:rowOff>36634</xdr:rowOff>
    </xdr:from>
    <xdr:ext cx="152400" cy="104775"/>
    <xdr:pic>
      <xdr:nvPicPr>
        <xdr:cNvPr id="71" name="Picture 70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1" y="1329836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99</xdr:row>
      <xdr:rowOff>29308</xdr:rowOff>
    </xdr:from>
    <xdr:ext cx="152400" cy="104775"/>
    <xdr:pic>
      <xdr:nvPicPr>
        <xdr:cNvPr id="72" name="Picture 71" descr="http://www.yachtscoring.com/countryflags/G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3452231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103</xdr:row>
      <xdr:rowOff>36635</xdr:rowOff>
    </xdr:from>
    <xdr:ext cx="152400" cy="104775"/>
    <xdr:pic>
      <xdr:nvPicPr>
        <xdr:cNvPr id="73" name="Picture 72" descr="http://www.yachtscoring.com/countryflags/AUS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3620750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102</xdr:row>
      <xdr:rowOff>36635</xdr:rowOff>
    </xdr:from>
    <xdr:ext cx="152400" cy="104775"/>
    <xdr:pic>
      <xdr:nvPicPr>
        <xdr:cNvPr id="74" name="Picture 73" descr="http://www.yachtscoring.com/countryflags/AUS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394313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139213</xdr:colOff>
      <xdr:row>104</xdr:row>
      <xdr:rowOff>29308</xdr:rowOff>
    </xdr:from>
    <xdr:ext cx="152400" cy="104775"/>
    <xdr:pic>
      <xdr:nvPicPr>
        <xdr:cNvPr id="75" name="Picture 7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55" y="13774616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105</xdr:row>
      <xdr:rowOff>43962</xdr:rowOff>
    </xdr:from>
    <xdr:ext cx="152400" cy="104775"/>
    <xdr:pic>
      <xdr:nvPicPr>
        <xdr:cNvPr id="94" name="Picture 9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111654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107</xdr:row>
      <xdr:rowOff>43962</xdr:rowOff>
    </xdr:from>
    <xdr:ext cx="152400" cy="104775"/>
    <xdr:pic>
      <xdr:nvPicPr>
        <xdr:cNvPr id="95" name="Picture 9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272847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109</xdr:row>
      <xdr:rowOff>43961</xdr:rowOff>
    </xdr:from>
    <xdr:ext cx="152400" cy="104775"/>
    <xdr:pic>
      <xdr:nvPicPr>
        <xdr:cNvPr id="100" name="Picture 99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434038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108</xdr:row>
      <xdr:rowOff>43962</xdr:rowOff>
    </xdr:from>
    <xdr:ext cx="152400" cy="104775"/>
    <xdr:pic>
      <xdr:nvPicPr>
        <xdr:cNvPr id="101" name="Picture 100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595231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111</xdr:row>
      <xdr:rowOff>36635</xdr:rowOff>
    </xdr:from>
    <xdr:ext cx="152400" cy="104775"/>
    <xdr:pic>
      <xdr:nvPicPr>
        <xdr:cNvPr id="102" name="Picture 10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749097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168519</xdr:colOff>
      <xdr:row>101</xdr:row>
      <xdr:rowOff>29308</xdr:rowOff>
    </xdr:from>
    <xdr:ext cx="152400" cy="104775"/>
    <xdr:pic>
      <xdr:nvPicPr>
        <xdr:cNvPr id="103" name="Picture 10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61" y="10367596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171450</xdr:colOff>
      <xdr:row>106</xdr:row>
      <xdr:rowOff>19050</xdr:rowOff>
    </xdr:from>
    <xdr:ext cx="152400" cy="104775"/>
    <xdr:pic>
      <xdr:nvPicPr>
        <xdr:cNvPr id="104" name="Picture 10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92" y="10840915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146540</xdr:colOff>
      <xdr:row>110</xdr:row>
      <xdr:rowOff>36635</xdr:rowOff>
    </xdr:from>
    <xdr:ext cx="152400" cy="104775"/>
    <xdr:pic>
      <xdr:nvPicPr>
        <xdr:cNvPr id="105" name="Picture 10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2" y="14910289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139211</xdr:colOff>
      <xdr:row>112</xdr:row>
      <xdr:rowOff>21981</xdr:rowOff>
    </xdr:from>
    <xdr:ext cx="152400" cy="104775"/>
    <xdr:pic>
      <xdr:nvPicPr>
        <xdr:cNvPr id="106" name="Picture 10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53" y="18309981"/>
          <a:ext cx="1524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5"/>
  <sheetViews>
    <sheetView tabSelected="1" zoomScale="130" zoomScaleNormal="130" workbookViewId="0">
      <selection activeCell="N31" sqref="N31"/>
    </sheetView>
  </sheetViews>
  <sheetFormatPr defaultRowHeight="12.75" x14ac:dyDescent="0.2"/>
  <cols>
    <col min="1" max="1" width="9.5703125" bestFit="1" customWidth="1"/>
    <col min="2" max="2" width="7.28515625" customWidth="1"/>
    <col min="3" max="3" width="23.7109375" customWidth="1"/>
    <col min="4" max="4" width="21" customWidth="1"/>
    <col min="5" max="5" width="10.140625" customWidth="1"/>
    <col min="6" max="6" width="9.7109375" customWidth="1"/>
    <col min="7" max="7" width="6.7109375" customWidth="1"/>
    <col min="8" max="8" width="10.28515625" customWidth="1"/>
    <col min="9" max="9" width="9.7109375" customWidth="1"/>
    <col min="10" max="10" width="7" customWidth="1"/>
    <col min="11" max="13" width="6.28515625" customWidth="1"/>
    <col min="14" max="16" width="7.28515625" customWidth="1"/>
  </cols>
  <sheetData>
    <row r="1" spans="1:19" x14ac:dyDescent="0.2">
      <c r="A1" s="9">
        <v>42241</v>
      </c>
      <c r="C1" s="127"/>
      <c r="D1" s="127"/>
      <c r="E1" s="127"/>
      <c r="F1" s="127"/>
      <c r="G1" s="127"/>
      <c r="H1" s="127"/>
      <c r="I1" s="127"/>
      <c r="J1" s="127"/>
    </row>
    <row r="5" spans="1:19" ht="15.75" x14ac:dyDescent="0.25">
      <c r="C5" s="128" t="s">
        <v>24</v>
      </c>
      <c r="D5" s="128"/>
      <c r="E5" s="128"/>
      <c r="F5" s="128"/>
      <c r="G5" s="128"/>
      <c r="H5" s="128"/>
      <c r="I5" s="128"/>
      <c r="J5" s="128"/>
    </row>
    <row r="6" spans="1:19" ht="13.5" thickBot="1" x14ac:dyDescent="0.25">
      <c r="C6" s="111"/>
      <c r="D6" s="8"/>
      <c r="E6" s="8"/>
      <c r="F6" s="8"/>
      <c r="G6" s="8"/>
      <c r="H6" s="8"/>
      <c r="I6" s="8"/>
    </row>
    <row r="7" spans="1:19" ht="13.5" thickTop="1" x14ac:dyDescent="0.2">
      <c r="A7" s="2"/>
      <c r="B7" s="19"/>
      <c r="C7" s="10"/>
      <c r="D7" s="10"/>
      <c r="E7" s="10"/>
      <c r="F7" s="10"/>
      <c r="G7" s="10"/>
      <c r="H7" s="10"/>
      <c r="I7" s="78"/>
      <c r="J7" s="79"/>
    </row>
    <row r="8" spans="1:19" x14ac:dyDescent="0.2">
      <c r="A8" s="11" t="s">
        <v>3</v>
      </c>
      <c r="B8" s="35" t="s">
        <v>5</v>
      </c>
      <c r="C8" s="14" t="s">
        <v>0</v>
      </c>
      <c r="D8" s="12" t="s">
        <v>1</v>
      </c>
      <c r="E8" s="12" t="s">
        <v>17</v>
      </c>
      <c r="F8" s="12" t="s">
        <v>20</v>
      </c>
      <c r="G8" s="12" t="s">
        <v>18</v>
      </c>
      <c r="H8" s="12" t="s">
        <v>21</v>
      </c>
      <c r="I8" s="18" t="s">
        <v>2</v>
      </c>
    </row>
    <row r="9" spans="1:19" x14ac:dyDescent="0.2">
      <c r="A9" s="54">
        <v>1</v>
      </c>
      <c r="B9" s="55"/>
      <c r="C9" s="56" t="s">
        <v>28</v>
      </c>
      <c r="D9" s="56" t="s">
        <v>29</v>
      </c>
      <c r="E9" s="88">
        <v>32</v>
      </c>
      <c r="F9" s="115">
        <v>42</v>
      </c>
      <c r="G9" s="58">
        <v>22</v>
      </c>
      <c r="H9" s="58">
        <v>41</v>
      </c>
      <c r="I9" s="59">
        <f>SUM(E9:H9)-F9</f>
        <v>95</v>
      </c>
    </row>
    <row r="10" spans="1:19" x14ac:dyDescent="0.2">
      <c r="A10" s="17">
        <v>2</v>
      </c>
      <c r="B10" s="15"/>
      <c r="C10" s="41" t="s">
        <v>32</v>
      </c>
      <c r="D10" s="41" t="s">
        <v>33</v>
      </c>
      <c r="E10" s="87">
        <v>44</v>
      </c>
      <c r="F10" s="115">
        <v>53</v>
      </c>
      <c r="G10" s="42">
        <v>39</v>
      </c>
      <c r="H10" s="42">
        <v>35</v>
      </c>
      <c r="I10" s="43">
        <f>SUM(E10:H10)-F10</f>
        <v>118</v>
      </c>
    </row>
    <row r="11" spans="1:19" x14ac:dyDescent="0.2">
      <c r="A11" s="54">
        <v>3</v>
      </c>
      <c r="B11" s="55"/>
      <c r="C11" s="56" t="s">
        <v>30</v>
      </c>
      <c r="D11" s="56" t="s">
        <v>31</v>
      </c>
      <c r="E11" s="88">
        <v>37</v>
      </c>
      <c r="F11" s="58">
        <v>48</v>
      </c>
      <c r="G11" s="58" t="s">
        <v>63</v>
      </c>
      <c r="H11" s="58">
        <v>44</v>
      </c>
      <c r="I11" s="59">
        <f>SUM(E11:H11)</f>
        <v>129</v>
      </c>
    </row>
    <row r="12" spans="1:19" x14ac:dyDescent="0.2">
      <c r="A12" s="17">
        <v>4</v>
      </c>
      <c r="B12" s="13"/>
      <c r="C12" s="41" t="s">
        <v>34</v>
      </c>
      <c r="D12" s="41" t="s">
        <v>35</v>
      </c>
      <c r="E12" s="87">
        <v>49</v>
      </c>
      <c r="F12" s="115">
        <v>51</v>
      </c>
      <c r="G12" s="42">
        <v>45</v>
      </c>
      <c r="H12" s="42">
        <v>39</v>
      </c>
      <c r="I12" s="43">
        <f>SUM(E12:H12)-F12</f>
        <v>133</v>
      </c>
    </row>
    <row r="13" spans="1:19" x14ac:dyDescent="0.2">
      <c r="A13" s="54">
        <v>5</v>
      </c>
      <c r="B13" s="60"/>
      <c r="C13" s="56" t="s">
        <v>36</v>
      </c>
      <c r="D13" s="56" t="s">
        <v>37</v>
      </c>
      <c r="E13" s="88">
        <v>58</v>
      </c>
      <c r="F13" s="58">
        <v>42</v>
      </c>
      <c r="G13" s="58">
        <v>54</v>
      </c>
      <c r="H13" s="115">
        <v>72</v>
      </c>
      <c r="I13" s="59">
        <f>SUM(E13:H13)-H13</f>
        <v>154</v>
      </c>
    </row>
    <row r="14" spans="1:19" x14ac:dyDescent="0.2">
      <c r="A14" s="17">
        <v>6</v>
      </c>
      <c r="B14" s="13"/>
      <c r="C14" s="41" t="s">
        <v>50</v>
      </c>
      <c r="D14" s="41" t="s">
        <v>51</v>
      </c>
      <c r="E14" s="125" t="s">
        <v>63</v>
      </c>
      <c r="F14" s="42">
        <v>47</v>
      </c>
      <c r="G14" s="42">
        <v>51</v>
      </c>
      <c r="H14" s="42">
        <v>56</v>
      </c>
      <c r="I14" s="43">
        <f>SUM(E14:H14)</f>
        <v>154</v>
      </c>
      <c r="K14" s="6"/>
      <c r="L14" s="6"/>
      <c r="M14" s="89"/>
      <c r="N14" s="89"/>
      <c r="O14" s="89"/>
      <c r="P14" s="89"/>
      <c r="Q14" s="89"/>
      <c r="R14" s="89"/>
      <c r="S14" s="89"/>
    </row>
    <row r="15" spans="1:19" x14ac:dyDescent="0.2">
      <c r="A15" s="54">
        <v>7</v>
      </c>
      <c r="B15" s="60"/>
      <c r="C15" s="56" t="s">
        <v>38</v>
      </c>
      <c r="D15" s="56" t="s">
        <v>39</v>
      </c>
      <c r="E15" s="88">
        <v>59</v>
      </c>
      <c r="F15" s="58">
        <v>61</v>
      </c>
      <c r="G15" s="58" t="s">
        <v>63</v>
      </c>
      <c r="H15" s="58">
        <v>81</v>
      </c>
      <c r="I15" s="59">
        <f>SUM(E15:H15)</f>
        <v>201</v>
      </c>
      <c r="K15" s="89"/>
      <c r="L15" s="89"/>
      <c r="M15" s="89"/>
      <c r="N15" s="89"/>
      <c r="O15" s="89"/>
      <c r="P15" s="89"/>
      <c r="Q15" s="89"/>
      <c r="R15" s="89"/>
      <c r="S15" s="89"/>
    </row>
    <row r="16" spans="1:19" x14ac:dyDescent="0.2">
      <c r="A16" s="17">
        <v>8</v>
      </c>
      <c r="B16" s="36"/>
      <c r="C16" s="41" t="s">
        <v>40</v>
      </c>
      <c r="D16" s="41" t="s">
        <v>41</v>
      </c>
      <c r="E16" s="116">
        <v>83</v>
      </c>
      <c r="F16" s="42">
        <v>74</v>
      </c>
      <c r="G16" s="42">
        <v>76</v>
      </c>
      <c r="H16" s="42">
        <v>78</v>
      </c>
      <c r="I16" s="43">
        <f>SUM(E16:H16)-E16</f>
        <v>228</v>
      </c>
      <c r="K16" s="45"/>
      <c r="L16" s="46"/>
      <c r="M16" s="47"/>
      <c r="N16" s="47"/>
      <c r="O16" s="45"/>
      <c r="P16" s="48"/>
      <c r="Q16" s="48"/>
      <c r="R16" s="48"/>
      <c r="S16" s="48"/>
    </row>
    <row r="17" spans="1:19" x14ac:dyDescent="0.2">
      <c r="A17" s="54">
        <v>9</v>
      </c>
      <c r="B17" s="60"/>
      <c r="C17" s="56" t="s">
        <v>42</v>
      </c>
      <c r="D17" s="56" t="s">
        <v>43</v>
      </c>
      <c r="E17" s="88">
        <v>83</v>
      </c>
      <c r="F17" s="115">
        <v>98</v>
      </c>
      <c r="G17" s="58">
        <v>97</v>
      </c>
      <c r="H17" s="58">
        <v>97</v>
      </c>
      <c r="I17" s="59">
        <f>SUM(E17:H17)-F17</f>
        <v>277</v>
      </c>
      <c r="K17" s="89"/>
      <c r="L17" s="89"/>
      <c r="M17" s="89"/>
      <c r="N17" s="89"/>
      <c r="O17" s="89"/>
      <c r="P17" s="89"/>
      <c r="Q17" s="89"/>
      <c r="R17" s="89"/>
      <c r="S17" s="89"/>
    </row>
    <row r="18" spans="1:19" x14ac:dyDescent="0.2">
      <c r="A18" s="17">
        <v>10</v>
      </c>
      <c r="B18" s="36"/>
      <c r="C18" s="41" t="s">
        <v>44</v>
      </c>
      <c r="D18" s="41" t="s">
        <v>45</v>
      </c>
      <c r="E18" s="36">
        <v>85</v>
      </c>
      <c r="F18" s="42">
        <v>106</v>
      </c>
      <c r="G18" s="42">
        <v>98</v>
      </c>
      <c r="H18" s="115">
        <v>107</v>
      </c>
      <c r="I18" s="43">
        <f>SUM(E18:H18)-H18</f>
        <v>289</v>
      </c>
      <c r="K18" s="89"/>
      <c r="L18" s="89"/>
      <c r="M18" s="89"/>
      <c r="N18" s="89"/>
      <c r="O18" s="89"/>
      <c r="P18" s="89"/>
      <c r="Q18" s="89"/>
      <c r="R18" s="89"/>
      <c r="S18" s="89"/>
    </row>
    <row r="19" spans="1:19" x14ac:dyDescent="0.2">
      <c r="A19" s="54">
        <v>11</v>
      </c>
      <c r="B19" s="60"/>
      <c r="C19" s="56" t="s">
        <v>62</v>
      </c>
      <c r="D19" s="56" t="s">
        <v>54</v>
      </c>
      <c r="E19" s="58" t="s">
        <v>63</v>
      </c>
      <c r="F19" s="58">
        <v>101</v>
      </c>
      <c r="G19" s="58">
        <v>101</v>
      </c>
      <c r="H19" s="58">
        <v>105</v>
      </c>
      <c r="I19" s="59">
        <f>SUM(E19:H19)</f>
        <v>307</v>
      </c>
    </row>
    <row r="20" spans="1:19" x14ac:dyDescent="0.2">
      <c r="A20" s="17">
        <v>12</v>
      </c>
      <c r="B20" s="13"/>
      <c r="C20" s="41" t="s">
        <v>46</v>
      </c>
      <c r="D20" s="41" t="s">
        <v>47</v>
      </c>
      <c r="E20" s="87">
        <v>93</v>
      </c>
      <c r="F20" s="42">
        <v>98</v>
      </c>
      <c r="G20" s="42">
        <v>117</v>
      </c>
      <c r="H20" s="115">
        <v>121</v>
      </c>
      <c r="I20" s="43">
        <f>SUM(E20:H20)-H20</f>
        <v>308</v>
      </c>
    </row>
    <row r="21" spans="1:19" ht="13.5" thickBot="1" x14ac:dyDescent="0.25">
      <c r="A21" s="119">
        <v>13</v>
      </c>
      <c r="B21" s="120"/>
      <c r="C21" s="121" t="s">
        <v>48</v>
      </c>
      <c r="D21" s="121" t="s">
        <v>49</v>
      </c>
      <c r="E21" s="122">
        <v>103</v>
      </c>
      <c r="F21" s="123">
        <v>109</v>
      </c>
      <c r="G21" s="123">
        <v>115</v>
      </c>
      <c r="H21" s="118">
        <v>130</v>
      </c>
      <c r="I21" s="124">
        <f>SUM(E21:H21)-H21</f>
        <v>327</v>
      </c>
    </row>
    <row r="22" spans="1:19" x14ac:dyDescent="0.2">
      <c r="A22" s="17">
        <v>14</v>
      </c>
      <c r="B22" s="101"/>
      <c r="C22" s="41" t="s">
        <v>82</v>
      </c>
      <c r="D22" s="41" t="s">
        <v>80</v>
      </c>
      <c r="E22" s="110" t="s">
        <v>63</v>
      </c>
      <c r="F22" s="42" t="s">
        <v>63</v>
      </c>
      <c r="G22" s="109">
        <v>56</v>
      </c>
      <c r="H22" s="109">
        <v>54</v>
      </c>
      <c r="I22" s="43">
        <f>SUM(E22:H22)</f>
        <v>110</v>
      </c>
    </row>
    <row r="23" spans="1:19" x14ac:dyDescent="0.2">
      <c r="A23" s="54">
        <v>15</v>
      </c>
      <c r="B23" s="60"/>
      <c r="C23" s="56" t="s">
        <v>83</v>
      </c>
      <c r="D23" s="56" t="s">
        <v>57</v>
      </c>
      <c r="E23" s="57" t="s">
        <v>63</v>
      </c>
      <c r="F23" s="58">
        <v>131</v>
      </c>
      <c r="G23" s="58">
        <v>131</v>
      </c>
      <c r="H23" s="58" t="s">
        <v>63</v>
      </c>
      <c r="I23" s="59">
        <f>SUM(E23:H23)</f>
        <v>262</v>
      </c>
    </row>
    <row r="24" spans="1:19" ht="13.5" thickBot="1" x14ac:dyDescent="0.25">
      <c r="A24" s="129">
        <v>16</v>
      </c>
      <c r="B24" s="130"/>
      <c r="C24" s="131" t="s">
        <v>84</v>
      </c>
      <c r="D24" s="131" t="s">
        <v>59</v>
      </c>
      <c r="E24" s="132" t="s">
        <v>63</v>
      </c>
      <c r="F24" s="133">
        <v>143</v>
      </c>
      <c r="G24" s="134" t="s">
        <v>63</v>
      </c>
      <c r="H24" s="134" t="s">
        <v>63</v>
      </c>
      <c r="I24" s="117">
        <f t="shared" ref="I23:I24" si="0">SUM(E24:H24)</f>
        <v>143</v>
      </c>
    </row>
    <row r="25" spans="1:19" ht="13.5" thickTop="1" x14ac:dyDescent="0.2">
      <c r="A25" s="98" t="s">
        <v>65</v>
      </c>
      <c r="C25" s="6"/>
      <c r="D25" s="6"/>
      <c r="E25" s="7"/>
      <c r="F25" s="7"/>
      <c r="G25" s="7"/>
      <c r="H25" s="7"/>
      <c r="I25" s="7"/>
      <c r="J25" s="7"/>
    </row>
    <row r="26" spans="1:19" x14ac:dyDescent="0.2">
      <c r="A26" s="98" t="s">
        <v>66</v>
      </c>
      <c r="C26" s="6"/>
      <c r="D26" s="6"/>
      <c r="E26" s="126" t="s">
        <v>79</v>
      </c>
      <c r="F26" s="7"/>
      <c r="G26" s="7"/>
      <c r="H26" s="7"/>
      <c r="I26" s="7"/>
      <c r="J26" s="7"/>
    </row>
    <row r="27" spans="1:19" x14ac:dyDescent="0.2">
      <c r="A27" s="98"/>
      <c r="C27" s="6"/>
      <c r="D27" s="6"/>
      <c r="E27" s="7"/>
      <c r="F27" s="7"/>
      <c r="G27" s="7"/>
      <c r="H27" s="7"/>
      <c r="I27" s="7"/>
      <c r="J27" s="7"/>
    </row>
    <row r="28" spans="1:19" ht="16.5" thickBot="1" x14ac:dyDescent="0.3">
      <c r="C28" s="128" t="s">
        <v>23</v>
      </c>
      <c r="D28" s="128"/>
      <c r="E28" s="128"/>
      <c r="F28" s="128"/>
      <c r="G28" s="128"/>
      <c r="H28" s="128"/>
      <c r="I28" s="128"/>
      <c r="J28" s="128"/>
    </row>
    <row r="29" spans="1:19" ht="13.5" thickTop="1" x14ac:dyDescent="0.2">
      <c r="A29" s="70"/>
      <c r="B29" s="71"/>
      <c r="C29" s="72"/>
      <c r="D29" s="72"/>
      <c r="E29" s="73"/>
      <c r="F29" s="73"/>
      <c r="G29" s="73"/>
      <c r="H29" s="73"/>
      <c r="I29" s="74"/>
    </row>
    <row r="30" spans="1:19" x14ac:dyDescent="0.2">
      <c r="A30" s="37" t="s">
        <v>3</v>
      </c>
      <c r="B30" s="75" t="s">
        <v>5</v>
      </c>
      <c r="C30" s="76" t="s">
        <v>0</v>
      </c>
      <c r="D30" s="39" t="s">
        <v>1</v>
      </c>
      <c r="E30" s="39" t="s">
        <v>17</v>
      </c>
      <c r="F30" s="39" t="s">
        <v>20</v>
      </c>
      <c r="G30" s="39" t="s">
        <v>18</v>
      </c>
      <c r="H30" s="39" t="s">
        <v>21</v>
      </c>
      <c r="I30" s="77" t="s">
        <v>2</v>
      </c>
    </row>
    <row r="31" spans="1:19" x14ac:dyDescent="0.2">
      <c r="A31" s="17">
        <v>1</v>
      </c>
      <c r="B31" s="36"/>
      <c r="C31" s="41" t="s">
        <v>40</v>
      </c>
      <c r="D31" s="41" t="s">
        <v>41</v>
      </c>
      <c r="E31" s="116">
        <v>83</v>
      </c>
      <c r="F31" s="42">
        <v>74</v>
      </c>
      <c r="G31" s="42">
        <v>76</v>
      </c>
      <c r="H31" s="42">
        <f>H16</f>
        <v>78</v>
      </c>
      <c r="I31" s="51">
        <f>SUM(E31:H31)-E31</f>
        <v>228</v>
      </c>
    </row>
    <row r="32" spans="1:19" x14ac:dyDescent="0.2">
      <c r="A32" s="54">
        <v>2</v>
      </c>
      <c r="B32" s="53"/>
      <c r="C32" s="56" t="s">
        <v>42</v>
      </c>
      <c r="D32" s="56" t="s">
        <v>43</v>
      </c>
      <c r="E32" s="88">
        <v>83</v>
      </c>
      <c r="F32" s="115">
        <v>98</v>
      </c>
      <c r="G32" s="58">
        <v>97</v>
      </c>
      <c r="H32" s="58">
        <f>H17</f>
        <v>97</v>
      </c>
      <c r="I32" s="61">
        <f>SUM(E32:H32)-F32</f>
        <v>277</v>
      </c>
    </row>
    <row r="33" spans="1:30" x14ac:dyDescent="0.2">
      <c r="A33" s="17">
        <v>3</v>
      </c>
      <c r="B33" s="13"/>
      <c r="C33" s="41" t="s">
        <v>44</v>
      </c>
      <c r="D33" s="41" t="s">
        <v>45</v>
      </c>
      <c r="E33" s="87">
        <v>85</v>
      </c>
      <c r="F33" s="42">
        <v>106</v>
      </c>
      <c r="G33" s="42">
        <v>98</v>
      </c>
      <c r="H33" s="115">
        <f>H18</f>
        <v>107</v>
      </c>
      <c r="I33" s="51">
        <f>SUM(E33:H33)-H33</f>
        <v>289</v>
      </c>
    </row>
    <row r="34" spans="1:30" x14ac:dyDescent="0.2">
      <c r="A34" s="54">
        <v>6</v>
      </c>
      <c r="B34" s="60"/>
      <c r="C34" s="56" t="s">
        <v>62</v>
      </c>
      <c r="D34" s="56" t="s">
        <v>54</v>
      </c>
      <c r="E34" s="57" t="s">
        <v>63</v>
      </c>
      <c r="F34" s="58">
        <v>101</v>
      </c>
      <c r="G34" s="58">
        <v>101</v>
      </c>
      <c r="H34" s="58">
        <v>105</v>
      </c>
      <c r="I34" s="61">
        <f>SUM(E34:H34)</f>
        <v>307</v>
      </c>
    </row>
    <row r="35" spans="1:30" x14ac:dyDescent="0.2">
      <c r="A35" s="17">
        <v>4</v>
      </c>
      <c r="B35" s="13"/>
      <c r="C35" s="41" t="s">
        <v>46</v>
      </c>
      <c r="D35" s="41" t="s">
        <v>47</v>
      </c>
      <c r="E35" s="87">
        <v>93</v>
      </c>
      <c r="F35" s="42">
        <v>98</v>
      </c>
      <c r="G35" s="42">
        <v>117</v>
      </c>
      <c r="H35" s="115">
        <f>H21</f>
        <v>130</v>
      </c>
      <c r="I35" s="51">
        <f>SUM(E35:H35)-H35</f>
        <v>308</v>
      </c>
    </row>
    <row r="36" spans="1:30" ht="13.5" thickBot="1" x14ac:dyDescent="0.25">
      <c r="A36" s="119">
        <v>5</v>
      </c>
      <c r="B36" s="135"/>
      <c r="C36" s="121" t="s">
        <v>48</v>
      </c>
      <c r="D36" s="121" t="s">
        <v>49</v>
      </c>
      <c r="E36" s="122">
        <v>103</v>
      </c>
      <c r="F36" s="123">
        <v>109</v>
      </c>
      <c r="G36" s="123">
        <v>115</v>
      </c>
      <c r="H36" s="118">
        <v>130</v>
      </c>
      <c r="I36" s="136">
        <f>SUM(E36:H36)-H36</f>
        <v>327</v>
      </c>
    </row>
    <row r="37" spans="1:30" x14ac:dyDescent="0.2">
      <c r="A37" s="17">
        <v>7</v>
      </c>
      <c r="B37" s="13"/>
      <c r="C37" s="41" t="s">
        <v>60</v>
      </c>
      <c r="D37" s="41" t="s">
        <v>57</v>
      </c>
      <c r="E37" s="42" t="s">
        <v>63</v>
      </c>
      <c r="F37" s="42">
        <v>131</v>
      </c>
      <c r="G37" s="42">
        <v>131</v>
      </c>
      <c r="H37" s="42" t="s">
        <v>63</v>
      </c>
      <c r="I37" s="51" t="s">
        <v>76</v>
      </c>
    </row>
    <row r="38" spans="1:30" ht="13.5" thickBot="1" x14ac:dyDescent="0.25">
      <c r="A38" s="62">
        <v>8</v>
      </c>
      <c r="B38" s="67"/>
      <c r="C38" s="63" t="s">
        <v>61</v>
      </c>
      <c r="D38" s="63" t="s">
        <v>59</v>
      </c>
      <c r="E38" s="65" t="s">
        <v>63</v>
      </c>
      <c r="F38" s="65">
        <v>143</v>
      </c>
      <c r="G38" s="65" t="s">
        <v>63</v>
      </c>
      <c r="H38" s="65" t="s">
        <v>63</v>
      </c>
      <c r="I38" s="66" t="s">
        <v>64</v>
      </c>
    </row>
    <row r="39" spans="1:30" ht="13.5" thickTop="1" x14ac:dyDescent="0.2">
      <c r="A39" s="98" t="s">
        <v>65</v>
      </c>
      <c r="C39" s="6"/>
      <c r="D39" s="6"/>
      <c r="E39" s="7"/>
      <c r="F39" s="7"/>
      <c r="G39" s="7"/>
      <c r="H39" s="7"/>
      <c r="I39" s="7"/>
      <c r="J39" s="7"/>
    </row>
    <row r="40" spans="1:30" x14ac:dyDescent="0.2">
      <c r="A40" s="98" t="s">
        <v>66</v>
      </c>
      <c r="C40" s="4"/>
      <c r="D40" s="5"/>
      <c r="E40" s="126" t="s">
        <v>79</v>
      </c>
      <c r="F40" s="1"/>
      <c r="G40" s="1"/>
      <c r="H40" s="1"/>
      <c r="I40" s="1"/>
      <c r="J40" s="1"/>
    </row>
    <row r="41" spans="1:30" ht="13.5" thickBot="1" x14ac:dyDescent="0.25">
      <c r="A41" s="98"/>
      <c r="C41" s="4"/>
      <c r="D41" s="5"/>
      <c r="E41" s="1"/>
      <c r="F41" s="1"/>
      <c r="G41" s="1"/>
      <c r="H41" s="1"/>
      <c r="I41" s="1"/>
      <c r="J41" s="1"/>
    </row>
    <row r="42" spans="1:30" ht="13.5" thickTop="1" x14ac:dyDescent="0.2">
      <c r="A42" s="26" t="s">
        <v>22</v>
      </c>
      <c r="B42" s="27"/>
      <c r="C42" s="27"/>
      <c r="D42" s="27"/>
      <c r="E42" s="28"/>
      <c r="F42" s="28"/>
      <c r="G42" s="28"/>
      <c r="H42" s="28"/>
      <c r="I42" s="28"/>
      <c r="J42" s="28"/>
      <c r="K42" s="27"/>
      <c r="L42" s="27"/>
      <c r="M42" s="27"/>
      <c r="N42" s="27"/>
      <c r="O42" s="27"/>
      <c r="P42" s="29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x14ac:dyDescent="0.2">
      <c r="A43" s="30" t="s">
        <v>4</v>
      </c>
      <c r="B43" s="31"/>
      <c r="C43" s="31"/>
      <c r="D43" s="31"/>
      <c r="E43" s="32"/>
      <c r="F43" s="32"/>
      <c r="G43" s="32"/>
      <c r="H43" s="32"/>
      <c r="I43" s="32"/>
      <c r="J43" s="32"/>
      <c r="K43" s="31"/>
      <c r="L43" s="31"/>
      <c r="M43" s="31"/>
      <c r="N43" s="31"/>
      <c r="O43" s="31"/>
      <c r="P43" s="33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x14ac:dyDescent="0.2">
      <c r="A44" s="11" t="s">
        <v>3</v>
      </c>
      <c r="B44" s="24" t="s">
        <v>5</v>
      </c>
      <c r="C44" s="25" t="s">
        <v>6</v>
      </c>
      <c r="D44" s="25" t="s">
        <v>1</v>
      </c>
      <c r="E44" s="25" t="s">
        <v>7</v>
      </c>
      <c r="F44" s="25" t="s">
        <v>8</v>
      </c>
      <c r="G44" s="25" t="s">
        <v>9</v>
      </c>
      <c r="H44" s="25" t="s">
        <v>10</v>
      </c>
      <c r="I44" s="12" t="s">
        <v>11</v>
      </c>
      <c r="J44" s="12" t="s">
        <v>12</v>
      </c>
      <c r="K44" s="12" t="s">
        <v>13</v>
      </c>
      <c r="L44" s="12" t="s">
        <v>14</v>
      </c>
      <c r="M44" s="12" t="s">
        <v>15</v>
      </c>
      <c r="N44" s="12" t="s">
        <v>16</v>
      </c>
      <c r="O44" s="12" t="s">
        <v>19</v>
      </c>
      <c r="P44" s="34" t="s">
        <v>2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30" x14ac:dyDescent="0.2">
      <c r="A45" s="54">
        <v>1</v>
      </c>
      <c r="B45" s="69"/>
      <c r="C45" s="53" t="s">
        <v>28</v>
      </c>
      <c r="D45" s="53" t="s">
        <v>29</v>
      </c>
      <c r="E45" s="53">
        <v>2</v>
      </c>
      <c r="F45" s="53">
        <v>2</v>
      </c>
      <c r="G45" s="53">
        <v>3</v>
      </c>
      <c r="H45" s="53">
        <v>1</v>
      </c>
      <c r="I45" s="53">
        <v>1</v>
      </c>
      <c r="J45" s="53">
        <v>4</v>
      </c>
      <c r="K45" s="53">
        <v>8</v>
      </c>
      <c r="L45" s="53">
        <v>2</v>
      </c>
      <c r="M45" s="53">
        <v>2</v>
      </c>
      <c r="N45" s="53">
        <v>2</v>
      </c>
      <c r="O45" s="53">
        <v>5</v>
      </c>
      <c r="P45" s="82">
        <v>32</v>
      </c>
      <c r="Q45" s="80"/>
      <c r="R45" s="80"/>
      <c r="S45" s="21"/>
      <c r="T45" s="21"/>
      <c r="U45" s="21"/>
      <c r="V45" s="21"/>
      <c r="W45" s="21"/>
      <c r="X45" s="21"/>
      <c r="Y45" s="21"/>
    </row>
    <row r="46" spans="1:30" x14ac:dyDescent="0.2">
      <c r="A46" s="17">
        <v>2</v>
      </c>
      <c r="B46" s="20"/>
      <c r="C46" s="36" t="s">
        <v>30</v>
      </c>
      <c r="D46" s="36" t="s">
        <v>31</v>
      </c>
      <c r="E46" s="36">
        <v>1</v>
      </c>
      <c r="F46" s="36">
        <v>6</v>
      </c>
      <c r="G46" s="36">
        <v>7</v>
      </c>
      <c r="H46" s="36">
        <v>3</v>
      </c>
      <c r="I46" s="36">
        <v>3</v>
      </c>
      <c r="J46" s="36">
        <v>1</v>
      </c>
      <c r="K46" s="36">
        <v>3</v>
      </c>
      <c r="L46" s="36">
        <v>1</v>
      </c>
      <c r="M46" s="36">
        <v>5</v>
      </c>
      <c r="N46" s="36">
        <v>1</v>
      </c>
      <c r="O46" s="36">
        <v>6</v>
      </c>
      <c r="P46" s="83">
        <v>37</v>
      </c>
      <c r="Q46" s="21"/>
      <c r="R46" s="21"/>
      <c r="S46" s="21"/>
      <c r="T46" s="21"/>
      <c r="U46" s="21"/>
      <c r="V46" s="21"/>
      <c r="W46" s="21"/>
    </row>
    <row r="47" spans="1:30" x14ac:dyDescent="0.2">
      <c r="A47" s="54">
        <v>3</v>
      </c>
      <c r="B47" s="69"/>
      <c r="C47" s="53" t="s">
        <v>32</v>
      </c>
      <c r="D47" s="53" t="s">
        <v>33</v>
      </c>
      <c r="E47" s="53">
        <v>8</v>
      </c>
      <c r="F47" s="53">
        <v>3</v>
      </c>
      <c r="G47" s="53">
        <v>1</v>
      </c>
      <c r="H47" s="53">
        <v>6</v>
      </c>
      <c r="I47" s="53">
        <v>2</v>
      </c>
      <c r="J47" s="53">
        <v>8</v>
      </c>
      <c r="K47" s="53">
        <v>1</v>
      </c>
      <c r="L47" s="53">
        <v>7</v>
      </c>
      <c r="M47" s="53">
        <v>3</v>
      </c>
      <c r="N47" s="53">
        <v>3</v>
      </c>
      <c r="O47" s="53">
        <v>2</v>
      </c>
      <c r="P47" s="82">
        <v>44</v>
      </c>
      <c r="Q47" s="21"/>
      <c r="R47" s="21"/>
      <c r="S47" s="21"/>
      <c r="T47" s="21"/>
      <c r="U47" s="21"/>
      <c r="V47" s="21"/>
      <c r="W47" s="21"/>
    </row>
    <row r="48" spans="1:30" x14ac:dyDescent="0.2">
      <c r="A48" s="16">
        <v>4</v>
      </c>
      <c r="B48" s="81"/>
      <c r="C48" s="23" t="s">
        <v>34</v>
      </c>
      <c r="D48" s="23" t="s">
        <v>35</v>
      </c>
      <c r="E48" s="23">
        <v>10</v>
      </c>
      <c r="F48" s="23">
        <v>1</v>
      </c>
      <c r="G48" s="23">
        <v>2</v>
      </c>
      <c r="H48" s="23">
        <v>2</v>
      </c>
      <c r="I48" s="23">
        <v>5</v>
      </c>
      <c r="J48" s="23">
        <v>3</v>
      </c>
      <c r="K48" s="23">
        <v>4</v>
      </c>
      <c r="L48" s="23">
        <v>3</v>
      </c>
      <c r="M48" s="23">
        <v>7</v>
      </c>
      <c r="N48" s="23">
        <v>9</v>
      </c>
      <c r="O48" s="23">
        <v>3</v>
      </c>
      <c r="P48" s="84">
        <v>49</v>
      </c>
      <c r="Q48" s="21"/>
      <c r="R48" s="21"/>
      <c r="S48" s="21"/>
      <c r="T48" s="21"/>
      <c r="U48" s="21"/>
      <c r="V48" s="21"/>
      <c r="W48" s="21"/>
    </row>
    <row r="49" spans="1:29" x14ac:dyDescent="0.2">
      <c r="A49" s="54">
        <v>5</v>
      </c>
      <c r="B49" s="69"/>
      <c r="C49" s="53" t="s">
        <v>36</v>
      </c>
      <c r="D49" s="53" t="s">
        <v>37</v>
      </c>
      <c r="E49" s="53">
        <v>4</v>
      </c>
      <c r="F49" s="53">
        <v>9</v>
      </c>
      <c r="G49" s="53">
        <v>4</v>
      </c>
      <c r="H49" s="53">
        <v>5</v>
      </c>
      <c r="I49" s="53">
        <v>4</v>
      </c>
      <c r="J49" s="53">
        <v>5</v>
      </c>
      <c r="K49" s="53">
        <v>2</v>
      </c>
      <c r="L49" s="53">
        <v>8</v>
      </c>
      <c r="M49" s="53">
        <v>11</v>
      </c>
      <c r="N49" s="53">
        <v>5</v>
      </c>
      <c r="O49" s="53">
        <v>1</v>
      </c>
      <c r="P49" s="82">
        <v>58</v>
      </c>
      <c r="Q49" s="21"/>
      <c r="R49" s="21"/>
      <c r="S49" s="21"/>
      <c r="T49" s="21"/>
      <c r="U49" s="21"/>
      <c r="V49" s="21"/>
      <c r="W49" s="21"/>
    </row>
    <row r="50" spans="1:29" x14ac:dyDescent="0.2">
      <c r="A50" s="17">
        <v>6</v>
      </c>
      <c r="B50" s="20"/>
      <c r="C50" s="36" t="s">
        <v>38</v>
      </c>
      <c r="D50" s="36" t="s">
        <v>39</v>
      </c>
      <c r="E50" s="36">
        <v>3</v>
      </c>
      <c r="F50" s="36">
        <v>7</v>
      </c>
      <c r="G50" s="36">
        <v>5</v>
      </c>
      <c r="H50" s="36">
        <v>7</v>
      </c>
      <c r="I50" s="36">
        <v>8</v>
      </c>
      <c r="J50" s="36">
        <v>7</v>
      </c>
      <c r="K50" s="36">
        <v>6</v>
      </c>
      <c r="L50" s="36">
        <v>4</v>
      </c>
      <c r="M50" s="36">
        <v>1</v>
      </c>
      <c r="N50" s="36">
        <v>7</v>
      </c>
      <c r="O50" s="36">
        <v>4</v>
      </c>
      <c r="P50" s="83">
        <v>59</v>
      </c>
      <c r="Q50" s="21"/>
      <c r="R50" s="21"/>
      <c r="S50" s="21"/>
      <c r="T50" s="21"/>
      <c r="U50" s="21"/>
      <c r="V50" s="21"/>
      <c r="W50" s="21"/>
    </row>
    <row r="51" spans="1:29" x14ac:dyDescent="0.2">
      <c r="A51" s="54">
        <v>7</v>
      </c>
      <c r="B51" s="69"/>
      <c r="C51" s="53" t="s">
        <v>40</v>
      </c>
      <c r="D51" s="53" t="s">
        <v>41</v>
      </c>
      <c r="E51" s="53">
        <v>7</v>
      </c>
      <c r="F51" s="53">
        <v>4</v>
      </c>
      <c r="G51" s="53">
        <v>8</v>
      </c>
      <c r="H51" s="53">
        <v>8</v>
      </c>
      <c r="I51" s="53">
        <v>10</v>
      </c>
      <c r="J51" s="53">
        <v>2</v>
      </c>
      <c r="K51" s="53">
        <v>11</v>
      </c>
      <c r="L51" s="53">
        <v>5</v>
      </c>
      <c r="M51" s="53">
        <v>8</v>
      </c>
      <c r="N51" s="53">
        <v>11</v>
      </c>
      <c r="O51" s="53">
        <v>9</v>
      </c>
      <c r="P51" s="82">
        <v>83</v>
      </c>
      <c r="Q51" s="21"/>
      <c r="R51" s="21"/>
      <c r="S51" s="21"/>
      <c r="T51" s="21"/>
      <c r="U51" s="21"/>
      <c r="V51" s="21"/>
      <c r="W51" s="21"/>
    </row>
    <row r="52" spans="1:29" x14ac:dyDescent="0.2">
      <c r="A52" s="16">
        <v>8</v>
      </c>
      <c r="B52" s="81"/>
      <c r="C52" s="23" t="s">
        <v>42</v>
      </c>
      <c r="D52" s="23" t="s">
        <v>43</v>
      </c>
      <c r="E52" s="23">
        <v>6</v>
      </c>
      <c r="F52" s="23">
        <v>5</v>
      </c>
      <c r="G52" s="23">
        <v>6</v>
      </c>
      <c r="H52" s="23">
        <v>9</v>
      </c>
      <c r="I52" s="23">
        <v>6</v>
      </c>
      <c r="J52" s="23">
        <v>10</v>
      </c>
      <c r="K52" s="23">
        <v>10</v>
      </c>
      <c r="L52" s="23">
        <v>11</v>
      </c>
      <c r="M52" s="23">
        <v>6</v>
      </c>
      <c r="N52" s="23">
        <v>4</v>
      </c>
      <c r="O52" s="23">
        <v>10</v>
      </c>
      <c r="P52" s="84">
        <v>83</v>
      </c>
      <c r="Q52" s="21"/>
      <c r="R52" s="21"/>
      <c r="S52" s="21"/>
      <c r="T52" s="21"/>
      <c r="U52" s="21"/>
      <c r="V52" s="21"/>
      <c r="W52" s="21"/>
    </row>
    <row r="53" spans="1:29" x14ac:dyDescent="0.2">
      <c r="A53" s="54">
        <v>9</v>
      </c>
      <c r="B53" s="69"/>
      <c r="C53" s="53" t="s">
        <v>44</v>
      </c>
      <c r="D53" s="53" t="s">
        <v>45</v>
      </c>
      <c r="E53" s="53">
        <v>9</v>
      </c>
      <c r="F53" s="53">
        <v>8</v>
      </c>
      <c r="G53" s="53">
        <v>9</v>
      </c>
      <c r="H53" s="53">
        <v>4</v>
      </c>
      <c r="I53" s="53">
        <v>7</v>
      </c>
      <c r="J53" s="53">
        <v>6</v>
      </c>
      <c r="K53" s="53">
        <v>7</v>
      </c>
      <c r="L53" s="53">
        <v>6</v>
      </c>
      <c r="M53" s="53">
        <v>10</v>
      </c>
      <c r="N53" s="53">
        <v>8</v>
      </c>
      <c r="O53" s="53">
        <v>11</v>
      </c>
      <c r="P53" s="82">
        <v>85</v>
      </c>
      <c r="Q53" s="21"/>
      <c r="R53" s="21"/>
      <c r="S53" s="21"/>
      <c r="T53" s="21"/>
      <c r="U53" s="21"/>
      <c r="V53" s="21"/>
      <c r="W53" s="21"/>
    </row>
    <row r="54" spans="1:29" x14ac:dyDescent="0.2">
      <c r="A54" s="17">
        <v>10</v>
      </c>
      <c r="B54" s="20"/>
      <c r="C54" s="36" t="s">
        <v>46</v>
      </c>
      <c r="D54" s="36" t="s">
        <v>47</v>
      </c>
      <c r="E54" s="36">
        <v>11</v>
      </c>
      <c r="F54" s="36">
        <v>10</v>
      </c>
      <c r="G54" s="36">
        <v>10</v>
      </c>
      <c r="H54" s="36">
        <v>10</v>
      </c>
      <c r="I54" s="36">
        <v>9</v>
      </c>
      <c r="J54" s="36">
        <v>11</v>
      </c>
      <c r="K54" s="36">
        <v>5</v>
      </c>
      <c r="L54" s="36">
        <v>9</v>
      </c>
      <c r="M54" s="36">
        <v>4</v>
      </c>
      <c r="N54" s="36">
        <v>6</v>
      </c>
      <c r="O54" s="36">
        <v>8</v>
      </c>
      <c r="P54" s="83">
        <v>93</v>
      </c>
      <c r="Q54" s="21"/>
      <c r="R54" s="21"/>
      <c r="S54" s="21"/>
      <c r="T54" s="21"/>
      <c r="U54" s="21"/>
      <c r="V54" s="21"/>
      <c r="W54" s="21"/>
    </row>
    <row r="55" spans="1:29" ht="13.5" thickBot="1" x14ac:dyDescent="0.25">
      <c r="A55" s="62">
        <v>11</v>
      </c>
      <c r="B55" s="86"/>
      <c r="C55" s="86" t="s">
        <v>48</v>
      </c>
      <c r="D55" s="68" t="s">
        <v>49</v>
      </c>
      <c r="E55" s="68">
        <v>5</v>
      </c>
      <c r="F55" s="68">
        <v>11</v>
      </c>
      <c r="G55" s="68">
        <v>11</v>
      </c>
      <c r="H55" s="68">
        <v>11</v>
      </c>
      <c r="I55" s="68">
        <v>11</v>
      </c>
      <c r="J55" s="68">
        <v>9</v>
      </c>
      <c r="K55" s="68">
        <v>9</v>
      </c>
      <c r="L55" s="68">
        <v>10</v>
      </c>
      <c r="M55" s="68">
        <v>9</v>
      </c>
      <c r="N55" s="68">
        <v>10</v>
      </c>
      <c r="O55" s="68">
        <v>7</v>
      </c>
      <c r="P55" s="85">
        <v>103</v>
      </c>
      <c r="Q55" s="21"/>
      <c r="R55" s="21"/>
      <c r="S55" s="21"/>
      <c r="T55" s="21"/>
      <c r="U55" s="21"/>
      <c r="V55" s="21"/>
      <c r="W55" s="21"/>
    </row>
    <row r="56" spans="1:29" ht="13.5" thickTop="1" x14ac:dyDescent="0.2">
      <c r="A56" s="45"/>
      <c r="B56" s="46"/>
      <c r="C56" s="47"/>
      <c r="D56" s="47"/>
      <c r="E56" s="48"/>
      <c r="F56" s="48"/>
      <c r="G56" s="48"/>
      <c r="H56" s="48"/>
      <c r="I56" s="45"/>
      <c r="J56" s="45"/>
      <c r="K56" s="45"/>
      <c r="L56" s="45"/>
      <c r="M56" s="45"/>
      <c r="N56" s="45"/>
      <c r="O56" s="45"/>
      <c r="P56" s="48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3.5" thickBot="1" x14ac:dyDescent="0.25">
      <c r="A57" s="50"/>
      <c r="B57" s="46"/>
      <c r="C57" s="47"/>
      <c r="D57" s="47"/>
      <c r="E57" s="48"/>
      <c r="F57" s="48"/>
      <c r="G57" s="48"/>
      <c r="H57" s="48"/>
      <c r="I57" s="45"/>
      <c r="J57" s="45"/>
      <c r="K57" s="45"/>
      <c r="L57" s="45"/>
      <c r="M57" s="45"/>
      <c r="N57" s="45"/>
      <c r="O57" s="45"/>
      <c r="P57" s="48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ht="13.5" thickTop="1" x14ac:dyDescent="0.2">
      <c r="A58" s="26" t="s">
        <v>25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9"/>
      <c r="P58" s="3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x14ac:dyDescent="0.2">
      <c r="A59" s="30" t="s">
        <v>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90"/>
      <c r="P59" s="3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x14ac:dyDescent="0.2">
      <c r="A60" s="12" t="s">
        <v>3</v>
      </c>
      <c r="B60" s="12" t="s">
        <v>5</v>
      </c>
      <c r="C60" s="12" t="s">
        <v>6</v>
      </c>
      <c r="D60" s="12" t="s">
        <v>1</v>
      </c>
      <c r="E60" s="12" t="s">
        <v>7</v>
      </c>
      <c r="F60" s="12" t="s">
        <v>8</v>
      </c>
      <c r="G60" s="12" t="s">
        <v>9</v>
      </c>
      <c r="H60" s="12" t="s">
        <v>10</v>
      </c>
      <c r="I60" s="12" t="s">
        <v>11</v>
      </c>
      <c r="J60" s="12" t="s">
        <v>12</v>
      </c>
      <c r="K60" s="12" t="s">
        <v>13</v>
      </c>
      <c r="L60" s="12" t="s">
        <v>14</v>
      </c>
      <c r="M60" s="12" t="s">
        <v>15</v>
      </c>
      <c r="N60" s="12" t="s">
        <v>16</v>
      </c>
      <c r="O60" s="18" t="s">
        <v>2</v>
      </c>
      <c r="P60" s="89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x14ac:dyDescent="0.2">
      <c r="A61" s="91">
        <v>1</v>
      </c>
      <c r="B61" s="91"/>
      <c r="C61" s="92" t="s">
        <v>28</v>
      </c>
      <c r="D61" s="91" t="s">
        <v>29</v>
      </c>
      <c r="E61" s="91">
        <v>2</v>
      </c>
      <c r="F61" s="91">
        <v>7</v>
      </c>
      <c r="G61" s="91">
        <v>1</v>
      </c>
      <c r="H61" s="91">
        <v>4</v>
      </c>
      <c r="I61" s="91">
        <v>6</v>
      </c>
      <c r="J61" s="91">
        <v>9</v>
      </c>
      <c r="K61" s="91">
        <v>3</v>
      </c>
      <c r="L61" s="91">
        <v>4</v>
      </c>
      <c r="M61" s="91">
        <v>4</v>
      </c>
      <c r="N61" s="91">
        <v>2</v>
      </c>
      <c r="O61" s="93">
        <v>42</v>
      </c>
      <c r="P61" s="89"/>
    </row>
    <row r="62" spans="1:29" x14ac:dyDescent="0.2">
      <c r="A62" s="94">
        <v>2</v>
      </c>
      <c r="B62" s="94"/>
      <c r="C62" s="52" t="s">
        <v>36</v>
      </c>
      <c r="D62" s="94" t="s">
        <v>37</v>
      </c>
      <c r="E62" s="94">
        <v>5</v>
      </c>
      <c r="F62" s="94">
        <v>4</v>
      </c>
      <c r="G62" s="94">
        <v>4</v>
      </c>
      <c r="H62" s="94">
        <v>7</v>
      </c>
      <c r="I62" s="94">
        <v>2</v>
      </c>
      <c r="J62" s="94">
        <v>2</v>
      </c>
      <c r="K62" s="94">
        <v>5</v>
      </c>
      <c r="L62" s="94">
        <v>6</v>
      </c>
      <c r="M62" s="94">
        <v>1</v>
      </c>
      <c r="N62" s="94">
        <v>6</v>
      </c>
      <c r="O62" s="95">
        <v>42</v>
      </c>
      <c r="P62" s="89"/>
    </row>
    <row r="63" spans="1:29" x14ac:dyDescent="0.2">
      <c r="A63" s="91">
        <v>3</v>
      </c>
      <c r="B63" s="91"/>
      <c r="C63" s="92" t="s">
        <v>50</v>
      </c>
      <c r="D63" s="91" t="s">
        <v>51</v>
      </c>
      <c r="E63" s="91">
        <v>3</v>
      </c>
      <c r="F63" s="91">
        <v>8</v>
      </c>
      <c r="G63" s="91">
        <v>3</v>
      </c>
      <c r="H63" s="91">
        <v>3</v>
      </c>
      <c r="I63" s="91">
        <v>1</v>
      </c>
      <c r="J63" s="91">
        <v>1</v>
      </c>
      <c r="K63" s="91">
        <v>7</v>
      </c>
      <c r="L63" s="91">
        <v>5</v>
      </c>
      <c r="M63" s="91">
        <v>6</v>
      </c>
      <c r="N63" s="91">
        <v>10</v>
      </c>
      <c r="O63" s="93">
        <v>47</v>
      </c>
      <c r="P63" s="89"/>
    </row>
    <row r="64" spans="1:29" x14ac:dyDescent="0.2">
      <c r="A64" s="94">
        <v>4</v>
      </c>
      <c r="B64" s="94"/>
      <c r="C64" s="52" t="s">
        <v>30</v>
      </c>
      <c r="D64" s="94" t="s">
        <v>31</v>
      </c>
      <c r="E64" s="94">
        <v>1</v>
      </c>
      <c r="F64" s="94">
        <v>6</v>
      </c>
      <c r="G64" s="94">
        <v>5</v>
      </c>
      <c r="H64" s="94">
        <v>1</v>
      </c>
      <c r="I64" s="94" t="s">
        <v>52</v>
      </c>
      <c r="J64" s="94">
        <v>4</v>
      </c>
      <c r="K64" s="94">
        <v>4</v>
      </c>
      <c r="L64" s="94">
        <v>1</v>
      </c>
      <c r="M64" s="94">
        <v>9</v>
      </c>
      <c r="N64" s="94">
        <v>3</v>
      </c>
      <c r="O64" s="95">
        <v>48</v>
      </c>
      <c r="P64" s="89"/>
    </row>
    <row r="65" spans="1:29" x14ac:dyDescent="0.2">
      <c r="A65" s="91">
        <v>5</v>
      </c>
      <c r="B65" s="91"/>
      <c r="C65" s="92" t="s">
        <v>34</v>
      </c>
      <c r="D65" s="91" t="s">
        <v>35</v>
      </c>
      <c r="E65" s="91">
        <v>4</v>
      </c>
      <c r="F65" s="91">
        <v>1</v>
      </c>
      <c r="G65" s="91">
        <v>9</v>
      </c>
      <c r="H65" s="91">
        <v>5</v>
      </c>
      <c r="I65" s="91">
        <v>7</v>
      </c>
      <c r="J65" s="91">
        <v>10</v>
      </c>
      <c r="K65" s="91">
        <v>6</v>
      </c>
      <c r="L65" s="91">
        <v>3</v>
      </c>
      <c r="M65" s="91">
        <v>5</v>
      </c>
      <c r="N65" s="91">
        <v>1</v>
      </c>
      <c r="O65" s="93">
        <v>51</v>
      </c>
      <c r="P65" s="89"/>
    </row>
    <row r="66" spans="1:29" x14ac:dyDescent="0.2">
      <c r="A66" s="94">
        <v>6</v>
      </c>
      <c r="B66" s="94"/>
      <c r="C66" s="52" t="s">
        <v>32</v>
      </c>
      <c r="D66" s="94" t="s">
        <v>33</v>
      </c>
      <c r="E66" s="94">
        <v>7</v>
      </c>
      <c r="F66" s="94">
        <v>5</v>
      </c>
      <c r="G66" s="94">
        <v>2</v>
      </c>
      <c r="H66" s="94">
        <v>6</v>
      </c>
      <c r="I66" s="94">
        <v>12</v>
      </c>
      <c r="J66" s="94">
        <v>7</v>
      </c>
      <c r="K66" s="94">
        <v>1</v>
      </c>
      <c r="L66" s="94">
        <v>2</v>
      </c>
      <c r="M66" s="94">
        <v>7</v>
      </c>
      <c r="N66" s="94">
        <v>4</v>
      </c>
      <c r="O66" s="95">
        <v>53</v>
      </c>
      <c r="P66" s="89"/>
    </row>
    <row r="67" spans="1:29" x14ac:dyDescent="0.2">
      <c r="A67" s="91">
        <v>7</v>
      </c>
      <c r="B67" s="91"/>
      <c r="C67" s="92" t="s">
        <v>38</v>
      </c>
      <c r="D67" s="91" t="s">
        <v>39</v>
      </c>
      <c r="E67" s="91">
        <v>6</v>
      </c>
      <c r="F67" s="91">
        <v>3</v>
      </c>
      <c r="G67" s="91">
        <v>7</v>
      </c>
      <c r="H67" s="91">
        <v>2</v>
      </c>
      <c r="I67" s="91">
        <v>5</v>
      </c>
      <c r="J67" s="91">
        <v>8</v>
      </c>
      <c r="K67" s="91">
        <v>2</v>
      </c>
      <c r="L67" s="91">
        <v>12</v>
      </c>
      <c r="M67" s="91">
        <v>8</v>
      </c>
      <c r="N67" s="91">
        <v>8</v>
      </c>
      <c r="O67" s="93">
        <v>61</v>
      </c>
      <c r="P67" s="89"/>
    </row>
    <row r="68" spans="1:29" x14ac:dyDescent="0.2">
      <c r="A68" s="94">
        <v>8</v>
      </c>
      <c r="B68" s="94"/>
      <c r="C68" s="52" t="s">
        <v>40</v>
      </c>
      <c r="D68" s="94" t="s">
        <v>41</v>
      </c>
      <c r="E68" s="94">
        <v>10</v>
      </c>
      <c r="F68" s="94">
        <v>2</v>
      </c>
      <c r="G68" s="94">
        <v>6</v>
      </c>
      <c r="H68" s="94">
        <v>14</v>
      </c>
      <c r="I68" s="94">
        <v>9</v>
      </c>
      <c r="J68" s="94">
        <v>3</v>
      </c>
      <c r="K68" s="94">
        <v>10</v>
      </c>
      <c r="L68" s="94">
        <v>8</v>
      </c>
      <c r="M68" s="94">
        <v>3</v>
      </c>
      <c r="N68" s="94">
        <v>9</v>
      </c>
      <c r="O68" s="95">
        <v>74</v>
      </c>
      <c r="P68" s="89"/>
    </row>
    <row r="69" spans="1:29" x14ac:dyDescent="0.2">
      <c r="A69" s="91">
        <v>9</v>
      </c>
      <c r="B69" s="91"/>
      <c r="C69" s="92" t="s">
        <v>46</v>
      </c>
      <c r="D69" s="91" t="s">
        <v>47</v>
      </c>
      <c r="E69" s="91">
        <v>11</v>
      </c>
      <c r="F69" s="91">
        <v>9</v>
      </c>
      <c r="G69" s="91">
        <v>8</v>
      </c>
      <c r="H69" s="91">
        <v>13</v>
      </c>
      <c r="I69" s="91">
        <v>8</v>
      </c>
      <c r="J69" s="91">
        <v>11</v>
      </c>
      <c r="K69" s="91">
        <v>11</v>
      </c>
      <c r="L69" s="91">
        <v>9</v>
      </c>
      <c r="M69" s="91">
        <v>13</v>
      </c>
      <c r="N69" s="91">
        <v>5</v>
      </c>
      <c r="O69" s="93">
        <v>98</v>
      </c>
      <c r="P69" s="89"/>
    </row>
    <row r="70" spans="1:29" x14ac:dyDescent="0.2">
      <c r="A70" s="94">
        <v>10</v>
      </c>
      <c r="B70" s="94"/>
      <c r="C70" s="52" t="s">
        <v>42</v>
      </c>
      <c r="D70" s="94" t="s">
        <v>43</v>
      </c>
      <c r="E70" s="94">
        <v>8</v>
      </c>
      <c r="F70" s="94">
        <v>11</v>
      </c>
      <c r="G70" s="94">
        <v>14</v>
      </c>
      <c r="H70" s="94">
        <v>10</v>
      </c>
      <c r="I70" s="94">
        <v>13</v>
      </c>
      <c r="J70" s="94">
        <v>6</v>
      </c>
      <c r="K70" s="94">
        <v>8</v>
      </c>
      <c r="L70" s="94">
        <v>10</v>
      </c>
      <c r="M70" s="94">
        <v>11</v>
      </c>
      <c r="N70" s="94">
        <v>7</v>
      </c>
      <c r="O70" s="95">
        <v>98</v>
      </c>
      <c r="P70" s="89"/>
    </row>
    <row r="71" spans="1:29" x14ac:dyDescent="0.2">
      <c r="A71" s="91">
        <v>11</v>
      </c>
      <c r="B71" s="91"/>
      <c r="C71" s="92" t="s">
        <v>53</v>
      </c>
      <c r="D71" s="91" t="s">
        <v>54</v>
      </c>
      <c r="E71" s="91">
        <v>9</v>
      </c>
      <c r="F71" s="91">
        <v>12</v>
      </c>
      <c r="G71" s="91">
        <v>11</v>
      </c>
      <c r="H71" s="91">
        <v>9</v>
      </c>
      <c r="I71" s="91">
        <v>15</v>
      </c>
      <c r="J71" s="91">
        <v>12</v>
      </c>
      <c r="K71" s="91">
        <v>13</v>
      </c>
      <c r="L71" s="91">
        <v>7</v>
      </c>
      <c r="M71" s="91">
        <v>2</v>
      </c>
      <c r="N71" s="91">
        <v>11</v>
      </c>
      <c r="O71" s="93">
        <v>101</v>
      </c>
      <c r="P71" s="89"/>
    </row>
    <row r="72" spans="1:29" ht="12" customHeight="1" x14ac:dyDescent="0.2">
      <c r="A72" s="94">
        <v>12</v>
      </c>
      <c r="B72" s="94"/>
      <c r="C72" s="52" t="s">
        <v>44</v>
      </c>
      <c r="D72" s="94" t="s">
        <v>45</v>
      </c>
      <c r="E72" s="94">
        <v>12</v>
      </c>
      <c r="F72" s="94">
        <v>10</v>
      </c>
      <c r="G72" s="94">
        <v>10</v>
      </c>
      <c r="H72" s="94">
        <v>8</v>
      </c>
      <c r="I72" s="94">
        <v>3</v>
      </c>
      <c r="J72" s="94" t="s">
        <v>55</v>
      </c>
      <c r="K72" s="94">
        <v>9</v>
      </c>
      <c r="L72" s="94">
        <v>11</v>
      </c>
      <c r="M72" s="94">
        <v>15</v>
      </c>
      <c r="N72" s="94">
        <v>12</v>
      </c>
      <c r="O72" s="95">
        <v>106</v>
      </c>
      <c r="P72" s="89"/>
    </row>
    <row r="73" spans="1:29" x14ac:dyDescent="0.2">
      <c r="A73" s="91">
        <v>13</v>
      </c>
      <c r="B73" s="91"/>
      <c r="C73" s="92" t="s">
        <v>48</v>
      </c>
      <c r="D73" s="91" t="s">
        <v>49</v>
      </c>
      <c r="E73" s="91">
        <v>13</v>
      </c>
      <c r="F73" s="91">
        <v>14</v>
      </c>
      <c r="G73" s="91">
        <v>12</v>
      </c>
      <c r="H73" s="91">
        <v>11</v>
      </c>
      <c r="I73" s="91">
        <v>4</v>
      </c>
      <c r="J73" s="91">
        <v>5</v>
      </c>
      <c r="K73" s="91">
        <v>12</v>
      </c>
      <c r="L73" s="91">
        <v>13</v>
      </c>
      <c r="M73" s="91">
        <v>12</v>
      </c>
      <c r="N73" s="91">
        <v>13</v>
      </c>
      <c r="O73" s="93">
        <v>109</v>
      </c>
      <c r="P73" s="89"/>
    </row>
    <row r="74" spans="1:29" x14ac:dyDescent="0.2">
      <c r="A74" s="94">
        <v>14</v>
      </c>
      <c r="B74" s="94"/>
      <c r="C74" s="52" t="s">
        <v>56</v>
      </c>
      <c r="D74" s="94" t="s">
        <v>57</v>
      </c>
      <c r="E74" s="94">
        <v>14</v>
      </c>
      <c r="F74" s="94">
        <v>13</v>
      </c>
      <c r="G74" s="94">
        <v>13</v>
      </c>
      <c r="H74" s="94">
        <v>12</v>
      </c>
      <c r="I74" s="94">
        <v>14</v>
      </c>
      <c r="J74" s="94">
        <v>13</v>
      </c>
      <c r="K74" s="94">
        <v>14</v>
      </c>
      <c r="L74" s="94">
        <v>14</v>
      </c>
      <c r="M74" s="94">
        <v>10</v>
      </c>
      <c r="N74" s="94">
        <v>14</v>
      </c>
      <c r="O74" s="95">
        <v>131</v>
      </c>
      <c r="P74" s="89"/>
    </row>
    <row r="75" spans="1:29" ht="13.5" thickBot="1" x14ac:dyDescent="0.25">
      <c r="A75" s="96">
        <v>15</v>
      </c>
      <c r="B75" s="96"/>
      <c r="C75" s="64" t="s">
        <v>58</v>
      </c>
      <c r="D75" s="96" t="s">
        <v>59</v>
      </c>
      <c r="E75" s="96">
        <v>15</v>
      </c>
      <c r="F75" s="96">
        <v>15</v>
      </c>
      <c r="G75" s="96">
        <v>15</v>
      </c>
      <c r="H75" s="96">
        <v>15</v>
      </c>
      <c r="I75" s="96">
        <v>10</v>
      </c>
      <c r="J75" s="96">
        <v>14</v>
      </c>
      <c r="K75" s="96">
        <v>15</v>
      </c>
      <c r="L75" s="96">
        <v>15</v>
      </c>
      <c r="M75" s="96">
        <v>14</v>
      </c>
      <c r="N75" s="96">
        <v>15</v>
      </c>
      <c r="O75" s="97">
        <v>143</v>
      </c>
      <c r="P75" s="89"/>
    </row>
    <row r="76" spans="1:29" ht="13.5" thickTop="1" x14ac:dyDescent="0.2">
      <c r="A76" s="44"/>
      <c r="B76" s="31"/>
      <c r="C76" s="31"/>
      <c r="D76" s="31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ht="13.5" thickBot="1" x14ac:dyDescent="0.25">
      <c r="A77" s="21"/>
      <c r="B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ht="13.5" thickTop="1" x14ac:dyDescent="0.2">
      <c r="A78" s="26" t="s">
        <v>26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9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x14ac:dyDescent="0.2">
      <c r="A79" s="30" t="s">
        <v>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3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x14ac:dyDescent="0.2">
      <c r="A80" s="37" t="s">
        <v>3</v>
      </c>
      <c r="B80" s="38" t="s">
        <v>5</v>
      </c>
      <c r="C80" s="38" t="s">
        <v>6</v>
      </c>
      <c r="D80" s="38" t="s">
        <v>1</v>
      </c>
      <c r="E80" s="39" t="s">
        <v>7</v>
      </c>
      <c r="F80" s="39" t="s">
        <v>8</v>
      </c>
      <c r="G80" s="39" t="s">
        <v>9</v>
      </c>
      <c r="H80" s="39" t="s">
        <v>10</v>
      </c>
      <c r="I80" s="39" t="s">
        <v>11</v>
      </c>
      <c r="J80" s="39" t="s">
        <v>12</v>
      </c>
      <c r="K80" s="39" t="s">
        <v>13</v>
      </c>
      <c r="L80" s="39" t="s">
        <v>14</v>
      </c>
      <c r="M80" s="39" t="s">
        <v>15</v>
      </c>
      <c r="N80" s="39" t="s">
        <v>16</v>
      </c>
      <c r="O80" s="39" t="s">
        <v>19</v>
      </c>
      <c r="P80" s="40" t="s">
        <v>2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 x14ac:dyDescent="0.2">
      <c r="A81" s="17">
        <v>1</v>
      </c>
      <c r="B81" s="20"/>
      <c r="C81" s="42" t="s">
        <v>28</v>
      </c>
      <c r="D81" s="42" t="s">
        <v>29</v>
      </c>
      <c r="E81" s="42">
        <v>1</v>
      </c>
      <c r="F81" s="42">
        <v>2</v>
      </c>
      <c r="G81" s="36">
        <v>2</v>
      </c>
      <c r="H81" s="36">
        <v>1</v>
      </c>
      <c r="I81" s="36">
        <v>4</v>
      </c>
      <c r="J81" s="36">
        <v>2</v>
      </c>
      <c r="K81" s="36">
        <v>1</v>
      </c>
      <c r="L81" s="99">
        <v>4</v>
      </c>
      <c r="M81" s="99">
        <v>2</v>
      </c>
      <c r="N81" s="100">
        <v>1</v>
      </c>
      <c r="O81" s="12">
        <v>2</v>
      </c>
      <c r="P81" s="18">
        <v>22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 x14ac:dyDescent="0.2">
      <c r="A82" s="58">
        <v>2</v>
      </c>
      <c r="B82" s="58"/>
      <c r="C82" s="58" t="s">
        <v>32</v>
      </c>
      <c r="D82" s="58" t="s">
        <v>33</v>
      </c>
      <c r="E82" s="53">
        <v>3</v>
      </c>
      <c r="F82" s="53">
        <v>6</v>
      </c>
      <c r="G82" s="53">
        <v>5</v>
      </c>
      <c r="H82" s="53">
        <v>4</v>
      </c>
      <c r="I82" s="53">
        <v>3</v>
      </c>
      <c r="J82" s="53">
        <v>3</v>
      </c>
      <c r="K82" s="53">
        <v>5</v>
      </c>
      <c r="L82" s="58">
        <v>3</v>
      </c>
      <c r="M82" s="53">
        <v>1</v>
      </c>
      <c r="N82" s="53">
        <v>3</v>
      </c>
      <c r="O82" s="53">
        <v>3</v>
      </c>
      <c r="P82" s="82">
        <v>39</v>
      </c>
      <c r="U82" s="21"/>
      <c r="V82" s="21"/>
      <c r="W82" s="21"/>
      <c r="X82" s="21"/>
      <c r="Y82" s="21"/>
      <c r="Z82" s="21"/>
      <c r="AA82" s="21"/>
      <c r="AB82" s="21"/>
      <c r="AC82" s="21"/>
    </row>
    <row r="83" spans="1:29" x14ac:dyDescent="0.2">
      <c r="A83" s="22">
        <v>3</v>
      </c>
      <c r="B83" s="22"/>
      <c r="C83" s="22" t="s">
        <v>34</v>
      </c>
      <c r="D83" s="22" t="s">
        <v>35</v>
      </c>
      <c r="E83" s="23">
        <v>4</v>
      </c>
      <c r="F83" s="23">
        <v>9</v>
      </c>
      <c r="G83" s="23">
        <v>4</v>
      </c>
      <c r="H83" s="23">
        <v>2</v>
      </c>
      <c r="I83" s="23">
        <v>7</v>
      </c>
      <c r="J83" s="23">
        <v>4</v>
      </c>
      <c r="K83" s="23">
        <v>2</v>
      </c>
      <c r="L83" s="42">
        <v>6</v>
      </c>
      <c r="M83" s="23">
        <v>4</v>
      </c>
      <c r="N83" s="23">
        <v>2</v>
      </c>
      <c r="O83" s="23">
        <v>1</v>
      </c>
      <c r="P83" s="84">
        <v>45</v>
      </c>
      <c r="U83" s="21"/>
      <c r="V83" s="21"/>
      <c r="W83" s="21"/>
      <c r="X83" s="21"/>
      <c r="Y83" s="21"/>
      <c r="Z83" s="21"/>
      <c r="AA83" s="21"/>
      <c r="AB83" s="21"/>
      <c r="AC83" s="21"/>
    </row>
    <row r="84" spans="1:29" x14ac:dyDescent="0.2">
      <c r="A84" s="58">
        <v>4</v>
      </c>
      <c r="B84" s="58"/>
      <c r="C84" s="58" t="s">
        <v>50</v>
      </c>
      <c r="D84" s="58" t="s">
        <v>51</v>
      </c>
      <c r="E84" s="53">
        <v>2</v>
      </c>
      <c r="F84" s="53">
        <v>4</v>
      </c>
      <c r="G84" s="53">
        <v>3</v>
      </c>
      <c r="H84" s="53">
        <v>11</v>
      </c>
      <c r="I84" s="53">
        <v>1</v>
      </c>
      <c r="J84" s="53">
        <v>5</v>
      </c>
      <c r="K84" s="53">
        <v>8</v>
      </c>
      <c r="L84" s="58">
        <v>5</v>
      </c>
      <c r="M84" s="53">
        <v>3</v>
      </c>
      <c r="N84" s="53">
        <v>5</v>
      </c>
      <c r="O84" s="53">
        <v>4</v>
      </c>
      <c r="P84" s="82">
        <v>51</v>
      </c>
      <c r="U84" s="21"/>
      <c r="V84" s="21"/>
      <c r="W84" s="21"/>
      <c r="X84" s="21"/>
      <c r="Y84" s="21"/>
      <c r="Z84" s="21"/>
      <c r="AA84" s="21"/>
      <c r="AB84" s="21"/>
      <c r="AC84" s="21"/>
    </row>
    <row r="85" spans="1:29" x14ac:dyDescent="0.2">
      <c r="A85" s="22">
        <v>5</v>
      </c>
      <c r="B85" s="22"/>
      <c r="C85" s="22" t="s">
        <v>36</v>
      </c>
      <c r="D85" s="22" t="s">
        <v>37</v>
      </c>
      <c r="E85" s="23">
        <v>5</v>
      </c>
      <c r="F85" s="23">
        <v>1</v>
      </c>
      <c r="G85" s="23">
        <v>9</v>
      </c>
      <c r="H85" s="23">
        <v>5</v>
      </c>
      <c r="I85" s="23">
        <v>6</v>
      </c>
      <c r="J85" s="23">
        <v>1</v>
      </c>
      <c r="K85" s="23">
        <v>4</v>
      </c>
      <c r="L85" s="42">
        <v>7</v>
      </c>
      <c r="M85" s="23">
        <v>5</v>
      </c>
      <c r="N85" s="23">
        <v>6</v>
      </c>
      <c r="O85" s="23">
        <v>5</v>
      </c>
      <c r="P85" s="84">
        <v>54</v>
      </c>
      <c r="U85" s="21"/>
      <c r="V85" s="21"/>
      <c r="W85" s="21"/>
      <c r="X85" s="21"/>
      <c r="Y85" s="21"/>
      <c r="Z85" s="21"/>
      <c r="AA85" s="21"/>
      <c r="AB85" s="21"/>
      <c r="AC85" s="21"/>
    </row>
    <row r="86" spans="1:29" x14ac:dyDescent="0.2">
      <c r="A86" s="58">
        <v>6</v>
      </c>
      <c r="B86" s="58"/>
      <c r="C86" s="58" t="s">
        <v>67</v>
      </c>
      <c r="D86" s="58" t="s">
        <v>68</v>
      </c>
      <c r="E86" s="53">
        <v>6</v>
      </c>
      <c r="F86" s="53">
        <v>3</v>
      </c>
      <c r="G86" s="53">
        <v>1</v>
      </c>
      <c r="H86" s="53">
        <v>3</v>
      </c>
      <c r="I86" s="53">
        <v>2</v>
      </c>
      <c r="J86" s="53">
        <v>6</v>
      </c>
      <c r="K86" s="53">
        <v>7</v>
      </c>
      <c r="L86" s="58">
        <v>2</v>
      </c>
      <c r="M86" s="102">
        <v>10</v>
      </c>
      <c r="N86" s="102">
        <v>9</v>
      </c>
      <c r="O86" s="102">
        <v>7</v>
      </c>
      <c r="P86" s="103">
        <v>56</v>
      </c>
    </row>
    <row r="87" spans="1:29" x14ac:dyDescent="0.2">
      <c r="A87" s="42">
        <v>7</v>
      </c>
      <c r="B87" s="42"/>
      <c r="C87" s="42" t="s">
        <v>69</v>
      </c>
      <c r="D87" s="42" t="s">
        <v>41</v>
      </c>
      <c r="E87" s="36">
        <v>8</v>
      </c>
      <c r="F87" s="36">
        <v>5</v>
      </c>
      <c r="G87" s="36">
        <v>7</v>
      </c>
      <c r="H87" s="36">
        <v>7</v>
      </c>
      <c r="I87" s="36">
        <v>8</v>
      </c>
      <c r="J87" s="36">
        <v>7</v>
      </c>
      <c r="K87" s="36">
        <v>3</v>
      </c>
      <c r="L87" s="42">
        <v>1</v>
      </c>
      <c r="M87" s="104">
        <v>9</v>
      </c>
      <c r="N87" s="104">
        <v>7</v>
      </c>
      <c r="O87" s="104" t="s">
        <v>75</v>
      </c>
      <c r="P87" s="105">
        <v>76</v>
      </c>
      <c r="R87" s="3"/>
    </row>
    <row r="88" spans="1:29" x14ac:dyDescent="0.2">
      <c r="A88" s="58">
        <v>8</v>
      </c>
      <c r="B88" s="58"/>
      <c r="C88" s="58" t="s">
        <v>70</v>
      </c>
      <c r="D88" s="58" t="s">
        <v>43</v>
      </c>
      <c r="E88" s="53">
        <v>10</v>
      </c>
      <c r="F88" s="53">
        <v>7</v>
      </c>
      <c r="G88" s="53">
        <v>12</v>
      </c>
      <c r="H88" s="53">
        <v>6</v>
      </c>
      <c r="I88" s="53">
        <v>5</v>
      </c>
      <c r="J88" s="53">
        <v>13</v>
      </c>
      <c r="K88" s="53">
        <v>6</v>
      </c>
      <c r="L88" s="58">
        <v>13</v>
      </c>
      <c r="M88" s="102">
        <v>6</v>
      </c>
      <c r="N88" s="102">
        <v>10</v>
      </c>
      <c r="O88" s="102">
        <v>9</v>
      </c>
      <c r="P88" s="103">
        <v>97</v>
      </c>
      <c r="R88" s="3"/>
    </row>
    <row r="89" spans="1:29" x14ac:dyDescent="0.2">
      <c r="A89" s="42">
        <v>9</v>
      </c>
      <c r="B89" s="42"/>
      <c r="C89" s="42" t="s">
        <v>71</v>
      </c>
      <c r="D89" s="42" t="s">
        <v>45</v>
      </c>
      <c r="E89" s="36">
        <v>7</v>
      </c>
      <c r="F89" s="36">
        <v>11</v>
      </c>
      <c r="G89" s="36">
        <v>11</v>
      </c>
      <c r="H89" s="36">
        <v>10</v>
      </c>
      <c r="I89" s="36">
        <v>10</v>
      </c>
      <c r="J89" s="36">
        <v>11</v>
      </c>
      <c r="K89" s="36">
        <v>11</v>
      </c>
      <c r="L89" s="42">
        <v>10</v>
      </c>
      <c r="M89" s="104">
        <v>7</v>
      </c>
      <c r="N89" s="104">
        <v>4</v>
      </c>
      <c r="O89" s="104">
        <v>6</v>
      </c>
      <c r="P89" s="105">
        <v>98</v>
      </c>
      <c r="R89" s="3"/>
    </row>
    <row r="90" spans="1:29" x14ac:dyDescent="0.2">
      <c r="A90" s="58">
        <v>10</v>
      </c>
      <c r="B90" s="58"/>
      <c r="C90" s="58" t="s">
        <v>62</v>
      </c>
      <c r="D90" s="58" t="s">
        <v>54</v>
      </c>
      <c r="E90" s="53">
        <v>9</v>
      </c>
      <c r="F90" s="53">
        <v>8</v>
      </c>
      <c r="G90" s="53">
        <v>6</v>
      </c>
      <c r="H90" s="53">
        <v>8</v>
      </c>
      <c r="I90" s="53">
        <v>13</v>
      </c>
      <c r="J90" s="53">
        <v>8</v>
      </c>
      <c r="K90" s="53">
        <v>10</v>
      </c>
      <c r="L90" s="58">
        <v>8</v>
      </c>
      <c r="M90" s="102">
        <v>12</v>
      </c>
      <c r="N90" s="102">
        <v>8</v>
      </c>
      <c r="O90" s="102">
        <v>11</v>
      </c>
      <c r="P90" s="103">
        <v>101</v>
      </c>
      <c r="R90" s="3"/>
    </row>
    <row r="91" spans="1:29" x14ac:dyDescent="0.2">
      <c r="A91" s="42">
        <v>11</v>
      </c>
      <c r="B91" s="42"/>
      <c r="C91" s="42" t="s">
        <v>72</v>
      </c>
      <c r="D91" s="42" t="s">
        <v>49</v>
      </c>
      <c r="E91" s="36">
        <v>11</v>
      </c>
      <c r="F91" s="36">
        <v>10</v>
      </c>
      <c r="G91" s="36">
        <v>8</v>
      </c>
      <c r="H91" s="36">
        <v>12</v>
      </c>
      <c r="I91" s="36">
        <v>9</v>
      </c>
      <c r="J91" s="36">
        <v>12</v>
      </c>
      <c r="K91" s="36">
        <v>12</v>
      </c>
      <c r="L91" s="42">
        <v>11</v>
      </c>
      <c r="M91" s="104">
        <v>11</v>
      </c>
      <c r="N91" s="104">
        <v>11</v>
      </c>
      <c r="O91" s="104">
        <v>8</v>
      </c>
      <c r="P91" s="105">
        <v>115</v>
      </c>
      <c r="R91" s="3"/>
    </row>
    <row r="92" spans="1:29" x14ac:dyDescent="0.2">
      <c r="A92" s="58">
        <v>12</v>
      </c>
      <c r="B92" s="58"/>
      <c r="C92" s="58" t="s">
        <v>73</v>
      </c>
      <c r="D92" s="58" t="s">
        <v>47</v>
      </c>
      <c r="E92" s="53">
        <v>12</v>
      </c>
      <c r="F92" s="53">
        <v>12</v>
      </c>
      <c r="G92" s="53">
        <v>10</v>
      </c>
      <c r="H92" s="53">
        <v>13</v>
      </c>
      <c r="I92" s="53">
        <v>11</v>
      </c>
      <c r="J92" s="53">
        <v>10</v>
      </c>
      <c r="K92" s="53">
        <v>9</v>
      </c>
      <c r="L92" s="58">
        <v>9</v>
      </c>
      <c r="M92" s="102">
        <v>8</v>
      </c>
      <c r="N92" s="102">
        <v>13</v>
      </c>
      <c r="O92" s="102">
        <v>10</v>
      </c>
      <c r="P92" s="103">
        <v>117</v>
      </c>
      <c r="R92" s="3"/>
    </row>
    <row r="93" spans="1:29" ht="13.5" thickBot="1" x14ac:dyDescent="0.25">
      <c r="A93" s="49">
        <v>13</v>
      </c>
      <c r="B93" s="49"/>
      <c r="C93" s="49" t="s">
        <v>74</v>
      </c>
      <c r="D93" s="49" t="s">
        <v>57</v>
      </c>
      <c r="E93" s="106">
        <v>13</v>
      </c>
      <c r="F93" s="106">
        <v>13</v>
      </c>
      <c r="G93" s="106">
        <v>13</v>
      </c>
      <c r="H93" s="106">
        <v>9</v>
      </c>
      <c r="I93" s="106">
        <v>12</v>
      </c>
      <c r="J93" s="106">
        <v>9</v>
      </c>
      <c r="K93" s="106">
        <v>13</v>
      </c>
      <c r="L93" s="49">
        <v>12</v>
      </c>
      <c r="M93" s="107">
        <v>13</v>
      </c>
      <c r="N93" s="107">
        <v>12</v>
      </c>
      <c r="O93" s="107">
        <v>12</v>
      </c>
      <c r="P93" s="108">
        <v>131</v>
      </c>
    </row>
    <row r="94" spans="1:29" ht="13.5" thickTop="1" x14ac:dyDescent="0.2"/>
    <row r="95" spans="1:29" ht="13.5" thickBot="1" x14ac:dyDescent="0.25">
      <c r="A95" s="21"/>
      <c r="B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29" ht="13.5" thickTop="1" x14ac:dyDescent="0.2">
      <c r="A96" s="26" t="s">
        <v>27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9"/>
    </row>
    <row r="97" spans="1:29" x14ac:dyDescent="0.2">
      <c r="A97" s="30" t="s">
        <v>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3"/>
    </row>
    <row r="98" spans="1:29" x14ac:dyDescent="0.2">
      <c r="A98" s="11" t="s">
        <v>3</v>
      </c>
      <c r="B98" s="24" t="s">
        <v>5</v>
      </c>
      <c r="C98" s="24" t="s">
        <v>6</v>
      </c>
      <c r="D98" s="24" t="s">
        <v>1</v>
      </c>
      <c r="E98" s="12" t="s">
        <v>7</v>
      </c>
      <c r="F98" s="12" t="s">
        <v>8</v>
      </c>
      <c r="G98" s="12" t="s">
        <v>9</v>
      </c>
      <c r="H98" s="12" t="s">
        <v>10</v>
      </c>
      <c r="I98" s="12" t="s">
        <v>11</v>
      </c>
      <c r="J98" s="12" t="s">
        <v>12</v>
      </c>
      <c r="K98" s="12" t="s">
        <v>13</v>
      </c>
      <c r="L98" s="12" t="s">
        <v>14</v>
      </c>
      <c r="M98" s="12" t="s">
        <v>15</v>
      </c>
      <c r="N98" s="12" t="s">
        <v>16</v>
      </c>
      <c r="O98" s="12" t="s">
        <v>19</v>
      </c>
      <c r="P98" s="34" t="s">
        <v>2</v>
      </c>
    </row>
    <row r="99" spans="1:29" x14ac:dyDescent="0.2">
      <c r="A99" s="54">
        <v>1</v>
      </c>
      <c r="B99" s="113"/>
      <c r="C99" s="58" t="s">
        <v>32</v>
      </c>
      <c r="D99" s="58" t="s">
        <v>33</v>
      </c>
      <c r="E99" s="58">
        <v>10</v>
      </c>
      <c r="F99" s="58">
        <v>3</v>
      </c>
      <c r="G99" s="58">
        <v>1</v>
      </c>
      <c r="H99" s="58">
        <v>1</v>
      </c>
      <c r="I99" s="53">
        <v>2</v>
      </c>
      <c r="J99" s="53">
        <v>1</v>
      </c>
      <c r="K99" s="53">
        <v>4</v>
      </c>
      <c r="L99" s="53">
        <v>6</v>
      </c>
      <c r="M99" s="53">
        <v>3</v>
      </c>
      <c r="N99" s="53">
        <v>4</v>
      </c>
      <c r="O99" s="53"/>
      <c r="P99" s="59">
        <f t="shared" ref="P99:P106" si="1">SUM(E99:N99)</f>
        <v>35</v>
      </c>
    </row>
    <row r="100" spans="1:29" x14ac:dyDescent="0.2">
      <c r="A100" s="17">
        <v>2</v>
      </c>
      <c r="B100" s="22"/>
      <c r="C100" s="22" t="s">
        <v>34</v>
      </c>
      <c r="D100" s="22" t="s">
        <v>35</v>
      </c>
      <c r="E100" s="42">
        <v>6</v>
      </c>
      <c r="F100" s="42">
        <v>1</v>
      </c>
      <c r="G100" s="42">
        <v>4</v>
      </c>
      <c r="H100" s="42">
        <v>4</v>
      </c>
      <c r="I100" s="36">
        <v>5</v>
      </c>
      <c r="J100" s="36">
        <v>5</v>
      </c>
      <c r="K100" s="36">
        <v>2</v>
      </c>
      <c r="L100" s="36">
        <v>4</v>
      </c>
      <c r="M100" s="36">
        <v>5</v>
      </c>
      <c r="N100" s="36">
        <v>3</v>
      </c>
      <c r="O100" s="36"/>
      <c r="P100" s="43">
        <f t="shared" si="1"/>
        <v>39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x14ac:dyDescent="0.2">
      <c r="A101" s="54">
        <v>3</v>
      </c>
      <c r="B101" s="53"/>
      <c r="C101" s="58" t="s">
        <v>28</v>
      </c>
      <c r="D101" s="58" t="s">
        <v>29</v>
      </c>
      <c r="E101" s="58">
        <v>9</v>
      </c>
      <c r="F101" s="58">
        <v>4</v>
      </c>
      <c r="G101" s="58">
        <v>2</v>
      </c>
      <c r="H101" s="58">
        <v>2</v>
      </c>
      <c r="I101" s="53">
        <v>3</v>
      </c>
      <c r="J101" s="53">
        <v>4</v>
      </c>
      <c r="K101" s="53">
        <v>1</v>
      </c>
      <c r="L101" s="53">
        <v>7</v>
      </c>
      <c r="M101" s="53">
        <v>2</v>
      </c>
      <c r="N101" s="53">
        <v>7</v>
      </c>
      <c r="O101" s="53"/>
      <c r="P101" s="59">
        <f t="shared" si="1"/>
        <v>41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x14ac:dyDescent="0.2">
      <c r="A102" s="16">
        <v>4</v>
      </c>
      <c r="B102" s="94"/>
      <c r="C102" s="52" t="s">
        <v>30</v>
      </c>
      <c r="D102" s="94" t="s">
        <v>31</v>
      </c>
      <c r="E102" s="42">
        <v>3</v>
      </c>
      <c r="F102" s="42">
        <v>5</v>
      </c>
      <c r="G102" s="42">
        <v>16</v>
      </c>
      <c r="H102" s="42">
        <v>3</v>
      </c>
      <c r="I102" s="36">
        <v>1</v>
      </c>
      <c r="J102" s="36">
        <v>2</v>
      </c>
      <c r="K102" s="36">
        <v>6</v>
      </c>
      <c r="L102" s="36">
        <v>1</v>
      </c>
      <c r="M102" s="36">
        <v>1</v>
      </c>
      <c r="N102" s="36">
        <v>6</v>
      </c>
      <c r="O102" s="36"/>
      <c r="P102" s="43">
        <f t="shared" si="1"/>
        <v>44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x14ac:dyDescent="0.2">
      <c r="A103" s="54">
        <v>5</v>
      </c>
      <c r="B103" s="58"/>
      <c r="C103" s="58" t="s">
        <v>67</v>
      </c>
      <c r="D103" s="58" t="s">
        <v>81</v>
      </c>
      <c r="E103" s="58">
        <v>2</v>
      </c>
      <c r="F103" s="58">
        <v>2</v>
      </c>
      <c r="G103" s="58">
        <v>8</v>
      </c>
      <c r="H103" s="58">
        <v>9</v>
      </c>
      <c r="I103" s="53">
        <v>13</v>
      </c>
      <c r="J103" s="53">
        <v>3</v>
      </c>
      <c r="K103" s="53">
        <v>5</v>
      </c>
      <c r="L103" s="53">
        <v>3</v>
      </c>
      <c r="M103" s="53">
        <v>7</v>
      </c>
      <c r="N103" s="53">
        <v>2</v>
      </c>
      <c r="O103" s="53"/>
      <c r="P103" s="59">
        <f t="shared" si="1"/>
        <v>54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x14ac:dyDescent="0.2">
      <c r="A104" s="17">
        <v>6</v>
      </c>
      <c r="B104" s="42"/>
      <c r="C104" s="42" t="s">
        <v>50</v>
      </c>
      <c r="D104" s="42" t="s">
        <v>51</v>
      </c>
      <c r="E104" s="22">
        <v>4</v>
      </c>
      <c r="F104" s="22">
        <v>7</v>
      </c>
      <c r="G104" s="22">
        <v>5</v>
      </c>
      <c r="H104" s="22">
        <v>5</v>
      </c>
      <c r="I104" s="23">
        <v>4</v>
      </c>
      <c r="J104" s="23">
        <v>6</v>
      </c>
      <c r="K104" s="23">
        <v>3</v>
      </c>
      <c r="L104" s="23">
        <v>2</v>
      </c>
      <c r="M104" s="23">
        <v>10</v>
      </c>
      <c r="N104" s="23">
        <v>10</v>
      </c>
      <c r="O104" s="23"/>
      <c r="P104" s="43">
        <f t="shared" si="1"/>
        <v>56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x14ac:dyDescent="0.2">
      <c r="A105" s="54">
        <v>7</v>
      </c>
      <c r="B105" s="58"/>
      <c r="C105" s="58" t="s">
        <v>36</v>
      </c>
      <c r="D105" s="58" t="s">
        <v>37</v>
      </c>
      <c r="E105" s="58">
        <v>8</v>
      </c>
      <c r="F105" s="58">
        <v>11</v>
      </c>
      <c r="G105" s="58">
        <v>3</v>
      </c>
      <c r="H105" s="58">
        <v>6</v>
      </c>
      <c r="I105" s="53">
        <v>7</v>
      </c>
      <c r="J105" s="53">
        <v>11</v>
      </c>
      <c r="K105" s="53">
        <v>10</v>
      </c>
      <c r="L105" s="53">
        <v>5</v>
      </c>
      <c r="M105" s="53">
        <v>6</v>
      </c>
      <c r="N105" s="53">
        <v>5</v>
      </c>
      <c r="O105" s="53"/>
      <c r="P105" s="59">
        <f t="shared" si="1"/>
        <v>72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x14ac:dyDescent="0.2">
      <c r="A106" s="17">
        <v>8</v>
      </c>
      <c r="B106" s="42"/>
      <c r="C106" s="42" t="s">
        <v>69</v>
      </c>
      <c r="D106" s="42" t="s">
        <v>41</v>
      </c>
      <c r="E106" s="42">
        <v>5</v>
      </c>
      <c r="F106" s="42">
        <v>9</v>
      </c>
      <c r="G106" s="42">
        <v>9</v>
      </c>
      <c r="H106" s="42">
        <v>7</v>
      </c>
      <c r="I106" s="36">
        <v>8</v>
      </c>
      <c r="J106" s="36">
        <v>9</v>
      </c>
      <c r="K106" s="36">
        <v>7</v>
      </c>
      <c r="L106" s="36">
        <v>11</v>
      </c>
      <c r="M106" s="36">
        <v>12</v>
      </c>
      <c r="N106" s="36">
        <v>1</v>
      </c>
      <c r="O106" s="36"/>
      <c r="P106" s="43">
        <f t="shared" si="1"/>
        <v>78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x14ac:dyDescent="0.2">
      <c r="A107" s="54">
        <v>9</v>
      </c>
      <c r="B107" s="91"/>
      <c r="C107" s="92" t="s">
        <v>38</v>
      </c>
      <c r="D107" s="91" t="s">
        <v>39</v>
      </c>
      <c r="E107" s="102">
        <v>1</v>
      </c>
      <c r="F107" s="58">
        <v>8</v>
      </c>
      <c r="G107" s="58">
        <v>6</v>
      </c>
      <c r="H107" s="58">
        <v>13</v>
      </c>
      <c r="I107" s="53">
        <v>11</v>
      </c>
      <c r="J107" s="53">
        <v>8</v>
      </c>
      <c r="K107" s="53">
        <v>12</v>
      </c>
      <c r="L107" s="53">
        <v>9</v>
      </c>
      <c r="M107" s="53">
        <v>4</v>
      </c>
      <c r="N107" s="53">
        <v>9</v>
      </c>
      <c r="O107" s="53"/>
      <c r="P107" s="59">
        <f>SUM(D107:N107)</f>
        <v>81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x14ac:dyDescent="0.2">
      <c r="A108" s="17">
        <v>10</v>
      </c>
      <c r="B108" s="42"/>
      <c r="C108" s="42" t="s">
        <v>70</v>
      </c>
      <c r="D108" s="42" t="s">
        <v>43</v>
      </c>
      <c r="E108" s="42">
        <v>7</v>
      </c>
      <c r="F108" s="42">
        <v>10</v>
      </c>
      <c r="G108" s="42">
        <v>12</v>
      </c>
      <c r="H108" s="42">
        <v>8</v>
      </c>
      <c r="I108" s="36">
        <v>6</v>
      </c>
      <c r="J108" s="36">
        <v>10</v>
      </c>
      <c r="K108" s="36">
        <v>11</v>
      </c>
      <c r="L108" s="36">
        <v>8</v>
      </c>
      <c r="M108" s="36">
        <v>14</v>
      </c>
      <c r="N108" s="36">
        <v>11</v>
      </c>
      <c r="O108" s="36"/>
      <c r="P108" s="43">
        <f t="shared" ref="P108:P113" si="2">SUM(E108:N108)</f>
        <v>97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 x14ac:dyDescent="0.2">
      <c r="A109" s="54">
        <v>11</v>
      </c>
      <c r="B109" s="58"/>
      <c r="C109" s="58" t="s">
        <v>62</v>
      </c>
      <c r="D109" s="58" t="s">
        <v>54</v>
      </c>
      <c r="E109" s="58">
        <v>11</v>
      </c>
      <c r="F109" s="58">
        <v>12</v>
      </c>
      <c r="G109" s="58">
        <v>10</v>
      </c>
      <c r="H109" s="58">
        <v>11</v>
      </c>
      <c r="I109" s="53">
        <v>9</v>
      </c>
      <c r="J109" s="53">
        <v>14</v>
      </c>
      <c r="K109" s="53">
        <v>9</v>
      </c>
      <c r="L109" s="53">
        <v>13</v>
      </c>
      <c r="M109" s="53">
        <v>8</v>
      </c>
      <c r="N109" s="53">
        <v>8</v>
      </c>
      <c r="O109" s="53"/>
      <c r="P109" s="59">
        <f t="shared" si="2"/>
        <v>105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x14ac:dyDescent="0.2">
      <c r="A110" s="17">
        <v>12</v>
      </c>
      <c r="B110" s="42"/>
      <c r="C110" s="42" t="s">
        <v>71</v>
      </c>
      <c r="D110" s="42" t="s">
        <v>45</v>
      </c>
      <c r="E110" s="42">
        <v>12</v>
      </c>
      <c r="F110" s="42">
        <v>6</v>
      </c>
      <c r="G110" s="42">
        <v>7</v>
      </c>
      <c r="H110" s="42">
        <v>10</v>
      </c>
      <c r="I110" s="36">
        <v>14</v>
      </c>
      <c r="J110" s="36">
        <v>13</v>
      </c>
      <c r="K110" s="36">
        <v>14</v>
      </c>
      <c r="L110" s="36">
        <v>10</v>
      </c>
      <c r="M110" s="36">
        <v>9</v>
      </c>
      <c r="N110" s="36">
        <v>12</v>
      </c>
      <c r="O110" s="36"/>
      <c r="P110" s="43">
        <f t="shared" si="2"/>
        <v>107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x14ac:dyDescent="0.2">
      <c r="A111" s="54">
        <v>13</v>
      </c>
      <c r="B111" s="58"/>
      <c r="C111" s="58" t="s">
        <v>73</v>
      </c>
      <c r="D111" s="58" t="s">
        <v>47</v>
      </c>
      <c r="E111" s="114">
        <v>15</v>
      </c>
      <c r="F111" s="58">
        <v>14</v>
      </c>
      <c r="G111" s="58">
        <v>13</v>
      </c>
      <c r="H111" s="58">
        <v>15</v>
      </c>
      <c r="I111" s="53">
        <v>10</v>
      </c>
      <c r="J111" s="53">
        <v>7</v>
      </c>
      <c r="K111" s="53">
        <v>8</v>
      </c>
      <c r="L111" s="53">
        <v>12</v>
      </c>
      <c r="M111" s="53">
        <v>13</v>
      </c>
      <c r="N111" s="53">
        <v>14</v>
      </c>
      <c r="O111" s="53"/>
      <c r="P111" s="59">
        <f t="shared" si="2"/>
        <v>121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x14ac:dyDescent="0.2">
      <c r="A112" s="17">
        <v>14</v>
      </c>
      <c r="B112" s="42"/>
      <c r="C112" s="42" t="s">
        <v>72</v>
      </c>
      <c r="D112" s="42" t="s">
        <v>49</v>
      </c>
      <c r="E112" s="42">
        <v>13</v>
      </c>
      <c r="F112" s="42">
        <v>13</v>
      </c>
      <c r="G112" s="42">
        <v>11</v>
      </c>
      <c r="H112" s="42">
        <v>12</v>
      </c>
      <c r="I112" s="36">
        <v>15</v>
      </c>
      <c r="J112" s="36">
        <v>12</v>
      </c>
      <c r="K112" s="36">
        <v>13</v>
      </c>
      <c r="L112" s="36">
        <v>15</v>
      </c>
      <c r="M112" s="36">
        <v>11</v>
      </c>
      <c r="N112" s="36">
        <v>15</v>
      </c>
      <c r="O112" s="36"/>
      <c r="P112" s="43">
        <f t="shared" si="2"/>
        <v>130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ht="13.5" thickBot="1" x14ac:dyDescent="0.25">
      <c r="A113" s="62">
        <v>15</v>
      </c>
      <c r="B113" s="112"/>
      <c r="C113" s="68" t="s">
        <v>77</v>
      </c>
      <c r="D113" s="68" t="s">
        <v>78</v>
      </c>
      <c r="E113" s="68">
        <v>14</v>
      </c>
      <c r="F113" s="68">
        <v>15</v>
      </c>
      <c r="G113" s="68">
        <v>14</v>
      </c>
      <c r="H113" s="68">
        <v>14</v>
      </c>
      <c r="I113" s="68">
        <v>12</v>
      </c>
      <c r="J113" s="68">
        <v>15</v>
      </c>
      <c r="K113" s="68">
        <v>15</v>
      </c>
      <c r="L113" s="68">
        <v>14</v>
      </c>
      <c r="M113" s="68">
        <v>15</v>
      </c>
      <c r="N113" s="68">
        <v>13</v>
      </c>
      <c r="O113" s="68"/>
      <c r="P113" s="85">
        <f t="shared" si="2"/>
        <v>141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ht="13.5" thickTop="1" x14ac:dyDescent="0.2"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x14ac:dyDescent="0.2">
      <c r="A118" s="45"/>
      <c r="B118" s="46"/>
      <c r="C118" s="46"/>
      <c r="D118" s="46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x14ac:dyDescent="0.2">
      <c r="A119" s="45"/>
      <c r="B119" s="46"/>
      <c r="C119" s="46"/>
      <c r="D119" s="46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8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x14ac:dyDescent="0.2">
      <c r="A120" s="45"/>
      <c r="B120" s="45"/>
      <c r="C120" s="47"/>
      <c r="D120" s="47"/>
      <c r="E120" s="48"/>
      <c r="F120" s="48"/>
      <c r="G120" s="48"/>
      <c r="H120" s="48"/>
      <c r="I120" s="45"/>
      <c r="J120" s="45"/>
      <c r="K120" s="45"/>
      <c r="L120" s="45"/>
      <c r="M120" s="45"/>
      <c r="N120" s="45"/>
      <c r="O120" s="45"/>
      <c r="P120" s="48"/>
      <c r="Q120" s="46"/>
      <c r="R120" s="46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x14ac:dyDescent="0.2">
      <c r="A121" s="45"/>
      <c r="B121" s="45"/>
      <c r="C121" s="47"/>
      <c r="D121" s="47"/>
      <c r="E121" s="48"/>
      <c r="F121" s="48"/>
      <c r="G121" s="48"/>
      <c r="H121" s="48"/>
      <c r="I121" s="45"/>
      <c r="J121" s="45"/>
      <c r="K121" s="45"/>
      <c r="L121" s="45"/>
      <c r="M121" s="45"/>
      <c r="N121" s="45"/>
      <c r="O121" s="45"/>
      <c r="P121" s="48"/>
      <c r="Q121" s="46"/>
      <c r="R121" s="46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x14ac:dyDescent="0.2">
      <c r="A122" s="45"/>
      <c r="B122" s="46"/>
      <c r="C122" s="47"/>
      <c r="D122" s="47"/>
      <c r="E122" s="48"/>
      <c r="F122" s="48"/>
      <c r="G122" s="48"/>
      <c r="H122" s="48"/>
      <c r="I122" s="45"/>
      <c r="J122" s="45"/>
      <c r="K122" s="45"/>
      <c r="L122" s="45"/>
      <c r="M122" s="45"/>
      <c r="N122" s="45"/>
      <c r="O122" s="45"/>
      <c r="P122" s="48"/>
      <c r="Q122" s="46"/>
      <c r="R122" s="46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x14ac:dyDescent="0.2">
      <c r="A123" s="45"/>
      <c r="B123" s="46"/>
      <c r="C123" s="47"/>
      <c r="D123" s="47"/>
      <c r="E123" s="48"/>
      <c r="F123" s="48"/>
      <c r="G123" s="48"/>
      <c r="H123" s="48"/>
      <c r="I123" s="45"/>
      <c r="J123" s="45"/>
      <c r="K123" s="45"/>
      <c r="L123" s="45"/>
      <c r="M123" s="45"/>
      <c r="N123" s="45"/>
      <c r="O123" s="45"/>
      <c r="P123" s="48"/>
      <c r="Q123" s="46"/>
      <c r="R123" s="46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x14ac:dyDescent="0.2">
      <c r="A124" s="45"/>
      <c r="B124" s="46"/>
      <c r="C124" s="47"/>
      <c r="D124" s="47"/>
      <c r="E124" s="48"/>
      <c r="F124" s="48"/>
      <c r="G124" s="48"/>
      <c r="H124" s="48"/>
      <c r="I124" s="45"/>
      <c r="J124" s="45"/>
      <c r="K124" s="45"/>
      <c r="L124" s="45"/>
      <c r="M124" s="45"/>
      <c r="N124" s="45"/>
      <c r="O124" s="45"/>
      <c r="P124" s="48"/>
      <c r="Q124" s="46"/>
      <c r="R124" s="46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x14ac:dyDescent="0.2">
      <c r="A125" s="45"/>
      <c r="B125" s="46"/>
      <c r="C125" s="47"/>
      <c r="D125" s="47"/>
      <c r="E125" s="48"/>
      <c r="F125" s="48"/>
      <c r="G125" s="48"/>
      <c r="H125" s="48"/>
      <c r="I125" s="45"/>
      <c r="J125" s="45"/>
      <c r="K125" s="45"/>
      <c r="L125" s="45"/>
      <c r="M125" s="45"/>
      <c r="N125" s="45"/>
      <c r="O125" s="45"/>
      <c r="P125" s="48"/>
      <c r="Q125" s="46"/>
      <c r="R125" s="46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x14ac:dyDescent="0.2">
      <c r="A126" s="45"/>
      <c r="B126" s="46"/>
      <c r="C126" s="47"/>
      <c r="D126" s="47"/>
      <c r="E126" s="48"/>
      <c r="F126" s="48"/>
      <c r="G126" s="48"/>
      <c r="H126" s="48"/>
      <c r="I126" s="45"/>
      <c r="J126" s="45"/>
      <c r="K126" s="45"/>
      <c r="L126" s="45"/>
      <c r="M126" s="45"/>
      <c r="N126" s="45"/>
      <c r="O126" s="45"/>
      <c r="P126" s="48"/>
      <c r="Q126" s="46"/>
      <c r="R126" s="46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x14ac:dyDescent="0.2">
      <c r="A127" s="45"/>
      <c r="B127" s="46"/>
      <c r="C127" s="47"/>
      <c r="D127" s="47"/>
      <c r="E127" s="48"/>
      <c r="F127" s="48"/>
      <c r="G127" s="48"/>
      <c r="H127" s="48"/>
      <c r="I127" s="45"/>
      <c r="J127" s="45"/>
      <c r="K127" s="45"/>
      <c r="L127" s="45"/>
      <c r="M127" s="45"/>
      <c r="N127" s="45"/>
      <c r="O127" s="45"/>
      <c r="P127" s="48"/>
      <c r="Q127" s="46"/>
      <c r="R127" s="46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x14ac:dyDescent="0.2">
      <c r="A128" s="45"/>
      <c r="B128" s="46"/>
      <c r="C128" s="47"/>
      <c r="D128" s="47"/>
      <c r="E128" s="48"/>
      <c r="F128" s="48"/>
      <c r="G128" s="48"/>
      <c r="H128" s="48"/>
      <c r="I128" s="45"/>
      <c r="J128" s="45"/>
      <c r="K128" s="45"/>
      <c r="L128" s="45"/>
      <c r="M128" s="45"/>
      <c r="N128" s="45"/>
      <c r="O128" s="45"/>
      <c r="P128" s="48"/>
      <c r="Q128" s="46"/>
      <c r="R128" s="46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x14ac:dyDescent="0.2">
      <c r="A129" s="45"/>
      <c r="B129" s="46"/>
      <c r="C129" s="47"/>
      <c r="D129" s="47"/>
      <c r="E129" s="48"/>
      <c r="F129" s="48"/>
      <c r="G129" s="48"/>
      <c r="H129" s="48"/>
      <c r="I129" s="45"/>
      <c r="J129" s="45"/>
      <c r="K129" s="45"/>
      <c r="L129" s="45"/>
      <c r="M129" s="45"/>
      <c r="N129" s="45"/>
      <c r="O129" s="45"/>
      <c r="P129" s="48"/>
      <c r="Q129" s="46"/>
      <c r="R129" s="46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x14ac:dyDescent="0.2">
      <c r="A130" s="45"/>
      <c r="B130" s="46"/>
      <c r="C130" s="47"/>
      <c r="D130" s="47"/>
      <c r="E130" s="48"/>
      <c r="F130" s="48"/>
      <c r="G130" s="48"/>
      <c r="H130" s="48"/>
      <c r="I130" s="45"/>
      <c r="J130" s="45"/>
      <c r="K130" s="45"/>
      <c r="L130" s="45"/>
      <c r="M130" s="45"/>
      <c r="N130" s="45"/>
      <c r="O130" s="45"/>
      <c r="P130" s="48"/>
      <c r="Q130" s="46"/>
      <c r="R130" s="46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x14ac:dyDescent="0.2">
      <c r="A131" s="45"/>
      <c r="B131" s="46"/>
      <c r="C131" s="47"/>
      <c r="D131" s="47"/>
      <c r="E131" s="48"/>
      <c r="F131" s="48"/>
      <c r="G131" s="48"/>
      <c r="H131" s="48"/>
      <c r="I131" s="45"/>
      <c r="J131" s="45"/>
      <c r="K131" s="45"/>
      <c r="L131" s="45"/>
      <c r="M131" s="45"/>
      <c r="N131" s="45"/>
      <c r="O131" s="45"/>
      <c r="P131" s="48"/>
      <c r="Q131" s="46"/>
      <c r="R131" s="46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x14ac:dyDescent="0.2">
      <c r="A132" s="45"/>
      <c r="B132" s="46"/>
      <c r="C132" s="47"/>
      <c r="D132" s="47"/>
      <c r="E132" s="48"/>
      <c r="F132" s="48"/>
      <c r="G132" s="48"/>
      <c r="H132" s="48"/>
      <c r="I132" s="45"/>
      <c r="J132" s="45"/>
      <c r="K132" s="45"/>
      <c r="L132" s="45"/>
      <c r="M132" s="45"/>
      <c r="N132" s="45"/>
      <c r="O132" s="45"/>
      <c r="P132" s="48"/>
      <c r="Q132" s="46"/>
      <c r="R132" s="46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x14ac:dyDescent="0.2">
      <c r="A133" s="45"/>
      <c r="B133" s="46"/>
      <c r="C133" s="47"/>
      <c r="D133" s="47"/>
      <c r="E133" s="48"/>
      <c r="F133" s="48"/>
      <c r="G133" s="48"/>
      <c r="H133" s="48"/>
      <c r="I133" s="45"/>
      <c r="J133" s="45"/>
      <c r="K133" s="45"/>
      <c r="L133" s="45"/>
      <c r="M133" s="45"/>
      <c r="N133" s="45"/>
      <c r="O133" s="45"/>
      <c r="P133" s="48"/>
      <c r="Q133" s="46"/>
      <c r="R133" s="46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x14ac:dyDescent="0.2">
      <c r="A134" s="45"/>
      <c r="B134" s="46"/>
      <c r="C134" s="47"/>
      <c r="D134" s="47"/>
      <c r="E134" s="48"/>
      <c r="F134" s="48"/>
      <c r="G134" s="48"/>
      <c r="H134" s="48"/>
      <c r="I134" s="45"/>
      <c r="J134" s="45"/>
      <c r="K134" s="45"/>
      <c r="L134" s="45"/>
      <c r="M134" s="45"/>
      <c r="N134" s="45"/>
      <c r="O134" s="45"/>
      <c r="P134" s="48"/>
      <c r="Q134" s="46"/>
      <c r="R134" s="46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x14ac:dyDescent="0.2">
      <c r="A135" s="45"/>
      <c r="B135" s="46"/>
      <c r="C135" s="47"/>
      <c r="D135" s="47"/>
      <c r="E135" s="48"/>
      <c r="F135" s="48"/>
      <c r="G135" s="48"/>
      <c r="H135" s="48"/>
      <c r="I135" s="45"/>
      <c r="J135" s="45"/>
      <c r="K135" s="45"/>
      <c r="L135" s="45"/>
      <c r="M135" s="45"/>
      <c r="N135" s="45"/>
      <c r="O135" s="45"/>
      <c r="P135" s="48"/>
      <c r="Q135" s="46"/>
      <c r="R135" s="46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x14ac:dyDescent="0.2">
      <c r="A136" s="45"/>
      <c r="B136" s="6"/>
      <c r="C136" s="47"/>
      <c r="D136" s="47"/>
      <c r="E136" s="48"/>
      <c r="F136" s="48"/>
      <c r="G136" s="48"/>
      <c r="H136" s="48"/>
      <c r="I136" s="45"/>
      <c r="J136" s="45"/>
      <c r="K136" s="45"/>
      <c r="L136" s="45"/>
      <c r="M136" s="45"/>
      <c r="N136" s="45"/>
      <c r="O136" s="45"/>
      <c r="P136" s="48"/>
      <c r="Q136" s="46"/>
      <c r="R136" s="46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x14ac:dyDescent="0.2">
      <c r="A137" s="45"/>
      <c r="B137" s="6"/>
      <c r="C137" s="47"/>
      <c r="D137" s="47"/>
      <c r="E137" s="48"/>
      <c r="F137" s="48"/>
      <c r="G137" s="48"/>
      <c r="H137" s="48"/>
      <c r="I137" s="46"/>
      <c r="J137" s="46"/>
      <c r="K137" s="46"/>
      <c r="L137" s="46"/>
      <c r="M137" s="46"/>
      <c r="N137" s="46"/>
      <c r="O137" s="46"/>
      <c r="P137" s="48"/>
      <c r="Q137" s="46"/>
      <c r="R137" s="46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x14ac:dyDescent="0.2">
      <c r="A138" s="45"/>
      <c r="B138" s="46"/>
      <c r="C138" s="47"/>
      <c r="D138" s="47"/>
      <c r="E138" s="48"/>
      <c r="F138" s="48"/>
      <c r="G138" s="48"/>
      <c r="H138" s="48"/>
      <c r="I138" s="46"/>
      <c r="J138" s="46"/>
      <c r="K138" s="46"/>
      <c r="L138" s="46"/>
      <c r="M138" s="46"/>
      <c r="N138" s="46"/>
      <c r="O138" s="46"/>
      <c r="P138" s="48"/>
      <c r="Q138" s="46"/>
      <c r="R138" s="46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46"/>
      <c r="R139" s="46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46"/>
      <c r="R140" s="46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x14ac:dyDescent="0.2">
      <c r="Q141" s="46"/>
      <c r="R141" s="46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x14ac:dyDescent="0.2">
      <c r="Q142" s="46"/>
      <c r="R142" s="46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x14ac:dyDescent="0.2">
      <c r="Q143" s="46"/>
      <c r="R143" s="46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x14ac:dyDescent="0.2">
      <c r="Q144" s="6"/>
      <c r="R144" s="6"/>
    </row>
    <row r="145" spans="17:18" x14ac:dyDescent="0.2">
      <c r="Q145" s="6"/>
      <c r="R145" s="6"/>
    </row>
  </sheetData>
  <sortState ref="A31:I36">
    <sortCondition ref="I31:I36"/>
  </sortState>
  <mergeCells count="3">
    <mergeCell ref="C1:J1"/>
    <mergeCell ref="C5:J5"/>
    <mergeCell ref="C28:J28"/>
  </mergeCells>
  <phoneticPr fontId="2" type="noConversion"/>
  <printOptions horizontalCentered="1"/>
  <pageMargins left="0.75" right="0.75" top="1" bottom="1" header="0.5" footer="0.5"/>
  <pageSetup scale="81" fitToHeight="0" orientation="landscape" r:id="rId1"/>
  <headerFooter alignWithMargins="0"/>
  <rowBreaks count="2" manualBreakCount="2">
    <brk id="40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Stagg Yachts,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Tink Chambers</dc:creator>
  <cp:lastModifiedBy>Brady Stagg</cp:lastModifiedBy>
  <cp:lastPrinted>2015-07-31T20:52:27Z</cp:lastPrinted>
  <dcterms:created xsi:type="dcterms:W3CDTF">2012-01-05T17:13:50Z</dcterms:created>
  <dcterms:modified xsi:type="dcterms:W3CDTF">2015-08-27T14:40:17Z</dcterms:modified>
</cp:coreProperties>
</file>